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28800" windowHeight="12300" firstSheet="13" activeTab="13"/>
  </bookViews>
  <sheets>
    <sheet name="B1" sheetId="1" r:id="rId1"/>
    <sheet name="B2" sheetId="2" r:id="rId2"/>
    <sheet name="B3" sheetId="3" r:id="rId3"/>
    <sheet name="B4" sheetId="6" r:id="rId4"/>
    <sheet name="B5" sheetId="9" r:id="rId5"/>
    <sheet name="B6" sheetId="4" r:id="rId6"/>
    <sheet name="B7" sheetId="5" r:id="rId7"/>
    <sheet name="B8" sheetId="7" r:id="rId8"/>
    <sheet name="B9" sheetId="8" r:id="rId9"/>
    <sheet name="C1" sheetId="10" r:id="rId10"/>
    <sheet name="C2" sheetId="11" r:id="rId11"/>
    <sheet name="C3" sheetId="12" r:id="rId12"/>
    <sheet name="D1" sheetId="13" r:id="rId13"/>
    <sheet name="D2" sheetId="14" r:id="rId14"/>
    <sheet name="D3" sheetId="15" r:id="rId15"/>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4" l="1"/>
  <c r="C5" i="4"/>
  <c r="C7" i="4"/>
  <c r="C6" i="4"/>
  <c r="C2" i="4"/>
  <c r="C3" i="4"/>
  <c r="C4" i="4"/>
</calcChain>
</file>

<file path=xl/sharedStrings.xml><?xml version="1.0" encoding="utf-8"?>
<sst xmlns="http://schemas.openxmlformats.org/spreadsheetml/2006/main" count="236" uniqueCount="142">
  <si>
    <t>Total ex Financial Intermediation</t>
  </si>
  <si>
    <t xml:space="preserve"> Total ex Financial Intermediation and Property Related Sectors</t>
  </si>
  <si>
    <t>19Q3</t>
  </si>
  <si>
    <t>Overall growth rate of lending to private enterprises remains marginally in</t>
  </si>
  <si>
    <t>19Q4</t>
  </si>
  <si>
    <t>negative territory as repayments  exceed drawdowns.</t>
  </si>
  <si>
    <t>20Q1</t>
  </si>
  <si>
    <t>Figure 1: Annual growth rate of lending to Irish resident private enterprises</t>
  </si>
  <si>
    <t>20Q2</t>
  </si>
  <si>
    <t>Annual Growth Rate (%)</t>
  </si>
  <si>
    <t>20Q3</t>
  </si>
  <si>
    <t>20Q4</t>
  </si>
  <si>
    <t>21Q1</t>
  </si>
  <si>
    <t>21Q2</t>
  </si>
  <si>
    <t>21Q3</t>
  </si>
  <si>
    <t>21Q4</t>
  </si>
  <si>
    <t>22Q1</t>
  </si>
  <si>
    <t>22Q2</t>
  </si>
  <si>
    <t>22Q3</t>
  </si>
  <si>
    <t>22Q4</t>
  </si>
  <si>
    <t>23Q1</t>
  </si>
  <si>
    <t>23Q2</t>
  </si>
  <si>
    <t>23Q3</t>
  </si>
  <si>
    <t>23Q4</t>
  </si>
  <si>
    <t>24Q1</t>
  </si>
  <si>
    <t>24Q2</t>
  </si>
  <si>
    <t>Source: Central Bank of Ireland Money &amp; Banking Statistics</t>
  </si>
  <si>
    <t>Sector</t>
  </si>
  <si>
    <t>Value (millions)</t>
  </si>
  <si>
    <t xml:space="preserve"> Real Estate, Land and Development Activities</t>
  </si>
  <si>
    <t>Real Estate remains the largest sector by volume of outstanding lending in Q2 2024</t>
  </si>
  <si>
    <t xml:space="preserve"> Manufacturing</t>
  </si>
  <si>
    <t>Figure 2: Outstanding lending to Irish resident private enterprises by sector, Q2 2024</t>
  </si>
  <si>
    <t xml:space="preserve">Wholesale/Retail Trade &amp; Repairs </t>
  </si>
  <si>
    <t xml:space="preserve"> Primary Industries</t>
  </si>
  <si>
    <t>Hotels and Restaurants</t>
  </si>
  <si>
    <t>Other</t>
  </si>
  <si>
    <t>Primary Industries</t>
  </si>
  <si>
    <t>Manufacturing</t>
  </si>
  <si>
    <t>Real Estate, Land and Development Activities</t>
  </si>
  <si>
    <t xml:space="preserve">Manufacturing and Hotels &amp; Restaurants have had the most volatile </t>
  </si>
  <si>
    <t xml:space="preserve">lending annual growth rates over recent years </t>
  </si>
  <si>
    <t>Figure 3</t>
  </si>
  <si>
    <t>date</t>
  </si>
  <si>
    <t>Avg. volume of lending</t>
  </si>
  <si>
    <t>Interest rate</t>
  </si>
  <si>
    <t xml:space="preserve">NFC lending volumes decreased in 2023 as interest rates increased </t>
  </si>
  <si>
    <t>Figure 4</t>
  </si>
  <si>
    <t>Volume (€ millions)                                                                                                                         Interest rate (%)</t>
  </si>
  <si>
    <t>Source: Central Bank of Ireland Retail Interest Rates Statistics</t>
  </si>
  <si>
    <t xml:space="preserve">Growth in SME lending has followed a similar trend as growth in overall lending </t>
  </si>
  <si>
    <t>Figure 5: Growth Rate of Credit Advanced to Irish Resident SMEs</t>
  </si>
  <si>
    <t>Value (€millions)</t>
  </si>
  <si>
    <t>Per cent</t>
  </si>
  <si>
    <t>Real Estate Activities</t>
  </si>
  <si>
    <t xml:space="preserve">Real Estate is the sector with the most outstanding SME lending </t>
  </si>
  <si>
    <t>Figure 6:  Outstanding lending to Irish resident SMEs by sector, Q2 2024</t>
  </si>
  <si>
    <t xml:space="preserve">Source: Central Bank of Ireland Money &amp; Banking Statistics </t>
  </si>
  <si>
    <t>Wholesale retail trade and repairs</t>
  </si>
  <si>
    <t>Real estate activities</t>
  </si>
  <si>
    <t xml:space="preserve">The sectoral breakdown of SME lending follows a similar trend to the growth in lending inclusive of large enterprises </t>
  </si>
  <si>
    <t>Figure 7: Growth rates in SME lending - Top 5 industries</t>
  </si>
  <si>
    <t>Volume of new deposits</t>
  </si>
  <si>
    <t xml:space="preserve">The level of new NFC deposits with agreed maturity has rebounded from 2021-2022 lows </t>
  </si>
  <si>
    <t>Figure 8: Volume of new NFC deposits with agreed maturity and weighted average interest rate</t>
  </si>
  <si>
    <t>Volume (€ millions)                                                                                                                         Interest Rate (%)</t>
  </si>
  <si>
    <t>Total NFC</t>
  </si>
  <si>
    <t>Overnight deposits</t>
  </si>
  <si>
    <t>Up to 2 years</t>
  </si>
  <si>
    <t>Annual net flow of NFC deposits with maturity up to 2 years has been positive since</t>
  </si>
  <si>
    <t>June 2022, while negative for overnight deposits negative since November 2023</t>
  </si>
  <si>
    <t>Figure 9: Annual net flow of NFC deposits</t>
  </si>
  <si>
    <t>Net flow  (€ billions)</t>
  </si>
  <si>
    <t>Employment</t>
  </si>
  <si>
    <t>Output</t>
  </si>
  <si>
    <t>Mining &amp; Quarrying</t>
  </si>
  <si>
    <t>Employment and Output Shares by Sector and Firm Ownership</t>
  </si>
  <si>
    <t>Energy</t>
  </si>
  <si>
    <t xml:space="preserve">Water &amp; Waste </t>
  </si>
  <si>
    <t>Construction</t>
  </si>
  <si>
    <t>Wholesale &amp; Retail Trade</t>
  </si>
  <si>
    <t>Transportation &amp; Storage</t>
  </si>
  <si>
    <t xml:space="preserve">Accomm &amp; Food Service </t>
  </si>
  <si>
    <t>ICT Services</t>
  </si>
  <si>
    <t>Finance &amp; Insurance</t>
  </si>
  <si>
    <t>Real Estate</t>
  </si>
  <si>
    <t xml:space="preserve">Professional &amp; Technical </t>
  </si>
  <si>
    <t>Admin &amp; Support Services</t>
  </si>
  <si>
    <t>Education</t>
  </si>
  <si>
    <t xml:space="preserve">Health </t>
  </si>
  <si>
    <t>Arts</t>
  </si>
  <si>
    <t>Repair Services</t>
  </si>
  <si>
    <t>Other Business</t>
  </si>
  <si>
    <t xml:space="preserve">Source: CSO, Eurostat, Author’s Calculations. </t>
  </si>
  <si>
    <t>Intermediate Consumption Network Map, Ownership Extended IOTs, 2019</t>
  </si>
  <si>
    <t>Figure 2</t>
  </si>
  <si>
    <t>Data available on request</t>
  </si>
  <si>
    <t>Source: Author’s calculations from CSO Supply &amp; Use Tables, and Eurostat AES &amp; FCE data. Sectors are represented by a circle (node). The lighter, inner portion of the node represents total intermediate consumption, while the darker, outer portion represents total inputs. The lines between nodes (edges) represent the cumulative value of intermediate consumption flows between both sectors.</t>
  </si>
  <si>
    <t>Legend: A = Agriculture, B = Mining &amp; Quarrying, C = Manufacturing, D= Energy, E =Water &amp;Waste Management, F = Construction, G= Wholesale &amp; Retail Trade, H= Transport &amp; Storage, I = Accommodation &amp; Food Service, J = Information &amp; Communication Technology, K = Finance, L = Real Estate, M= Professional, Scientific &amp; Technical, N = Administration &amp; Support, O= Public Administration &amp; Defence, P = Education, Q= Repair of Computers &amp; Household Goods, R = Health, S = Arts &amp; Other Service Activities.</t>
  </si>
  <si>
    <t>GVA loss</t>
  </si>
  <si>
    <t>GVA loss from a 5% decline in Foreign-Affiliate Manufacturing sales/purchases</t>
  </si>
  <si>
    <t>All Other Sectors- Domestic</t>
  </si>
  <si>
    <t>All Other Sectors- MNE</t>
  </si>
  <si>
    <t>Admin &amp; Support Services - Dom</t>
  </si>
  <si>
    <t>Admin &amp; Support Services - MNE</t>
  </si>
  <si>
    <t>Energy - Dom</t>
  </si>
  <si>
    <t>Energy - MNE</t>
  </si>
  <si>
    <t>Mining and Quarrying - Dom</t>
  </si>
  <si>
    <t>Mining and Quarrying - MNE</t>
  </si>
  <si>
    <t>Agriculture - Dom</t>
  </si>
  <si>
    <t>Manufacturing - Dom</t>
  </si>
  <si>
    <t>Manufacturing - MNE</t>
  </si>
  <si>
    <t>Total Economy</t>
  </si>
  <si>
    <t>Source: Author’s calculations from CSO Supply &amp; Use Tables, and Eurostat AES &amp; FCE data.</t>
  </si>
  <si>
    <t>Perceived inflation</t>
  </si>
  <si>
    <t>Expected inflation 1 year ahead</t>
  </si>
  <si>
    <t xml:space="preserve">HICP inflation </t>
  </si>
  <si>
    <t xml:space="preserve">Perception gap </t>
  </si>
  <si>
    <t>In Ireland, the perceived inflation gap widened after inflation peaked in 2022 and remains large and positive.</t>
  </si>
  <si>
    <t>Figure 1</t>
  </si>
  <si>
    <t>per cent (%)</t>
  </si>
  <si>
    <t xml:space="preserve">Source: ECB CES, Eurostat.  </t>
  </si>
  <si>
    <t>Notes: survey weights used to ensure population representation. Perceptions refer to a median value to abstract from outliers.</t>
  </si>
  <si>
    <t xml:space="preserve">Expected inflation 1 year ahead </t>
  </si>
  <si>
    <t>At euro area level, a positive perceived inflation gap also widened in 2023, but it</t>
  </si>
  <si>
    <t>remains smaller than in Ireland.</t>
  </si>
  <si>
    <t>Perceived inflation gap (percentage points)</t>
  </si>
  <si>
    <t>Females</t>
  </si>
  <si>
    <t xml:space="preserve">Differences in gender, economic sentiment and past developments in own financial situation result in large differences in perceived inflation gap. </t>
  </si>
  <si>
    <t>Males</t>
  </si>
  <si>
    <t>Financial situation worsened</t>
  </si>
  <si>
    <t>Financial situation stable or improved</t>
  </si>
  <si>
    <t xml:space="preserve">Pessimistic </t>
  </si>
  <si>
    <t xml:space="preserve">Optimistic </t>
  </si>
  <si>
    <t>Females, fin. situation worsened, pessimistic</t>
  </si>
  <si>
    <t>Males, fin. situation stable/improved, optimistic</t>
  </si>
  <si>
    <t>Source: ECB CES, own calculations.</t>
  </si>
  <si>
    <t>Note: for each respondent, the gap is calculated as the inflation perception less actual HICP inflation</t>
  </si>
  <si>
    <t xml:space="preserve">rate for each month in the sample. Survey weights used to ensure population representation, </t>
  </si>
  <si>
    <t xml:space="preserve">inflation perceptions are winsorised at the 2nd and 98th percentiles. “Optimistic” denotes a </t>
  </si>
  <si>
    <t xml:space="preserve">respondent who believes current unemployment rate is 5 per cent or less, while “Pessimistic” </t>
  </si>
  <si>
    <t>respondent believes it is above 5 per cent. Financial situation change refers to self-reported worsening/improvement of household financial situation over the previous twelve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</si>
</sst>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0.0"/>
  </numFmts>
  <fonts count="4" x14ac:knownFonts="1">
    <font>
      <sz val="11"/>
      <color theme="1"/>
      <name val="Lato"/>
      <family val="2"/>
      <scheme val="minor"/>
    </font>
    <font>
      <sz val="11"/>
      <color theme="1"/>
      <name val="Times New Roman"/>
      <family val="2"/>
    </font>
    <font>
      <sz val="11"/>
      <color theme="1"/>
      <name val="Lato"/>
      <family val="2"/>
      <scheme val="minor"/>
    </font>
    <font>
      <b/>
      <sz val="11"/>
      <color theme="1"/>
      <name val="Lato"/>
      <family val="2"/>
      <scheme val="minor"/>
    </font>
  </fonts>
  <fills count="2">
    <fill>
      <patternFill patternType="none"/>
    </fill>
    <fill>
      <patternFill patternType="gray125"/>
    </fill>
  </fills>
  <borders count="1">
    <border>
      <left/>
      <right/>
      <top/>
      <bottom/>
      <diagonal/>
    </border>
  </borders>
  <cellStyleXfs count="4">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cellStyleXfs>
  <cellXfs count="10">
    <xf numFmtId="0" fontId="0" fillId="0" borderId="0" xfId="0"/>
    <xf numFmtId="17" fontId="0" fillId="0" borderId="0" xfId="0" applyNumberFormat="1"/>
    <xf numFmtId="9" fontId="0" fillId="0" borderId="0" xfId="0" applyNumberFormat="1"/>
    <xf numFmtId="0" fontId="0" fillId="0" borderId="0" xfId="0" applyAlignment="1">
      <alignment wrapText="1"/>
    </xf>
    <xf numFmtId="9" fontId="0" fillId="0" borderId="0" xfId="3" applyFont="1"/>
    <xf numFmtId="14" fontId="0" fillId="0" borderId="0" xfId="0" applyNumberFormat="1"/>
    <xf numFmtId="164" fontId="0" fillId="0" borderId="0" xfId="2" applyFont="1"/>
    <xf numFmtId="0" fontId="3" fillId="0" borderId="0" xfId="0" applyFont="1"/>
    <xf numFmtId="165" fontId="0" fillId="0" borderId="0" xfId="0" applyNumberFormat="1"/>
    <xf numFmtId="165" fontId="3" fillId="0" borderId="0" xfId="0" applyNumberFormat="1" applyFont="1"/>
  </cellXfs>
  <cellStyles count="4">
    <cellStyle name="Comma" xfId="2" builtinId="3"/>
    <cellStyle name="Normal" xfId="0" builtinId="0"/>
    <cellStyle name="Normal 8" xfId="1"/>
    <cellStyle name="Percent" xfId="3" builtinId="5"/>
  </cellStyles>
  <dxfs count="0"/>
  <tableStyles count="0" defaultTableStyle="TableStyleMedium2" defaultPivotStyle="PivotStyleLight16"/>
  <colors>
    <mruColors>
      <color rgb="FF5EC5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25400</xdr:colOff>
      <xdr:row>5</xdr:row>
      <xdr:rowOff>76200</xdr:rowOff>
    </xdr:from>
    <xdr:to>
      <xdr:col>10</xdr:col>
      <xdr:colOff>294044</xdr:colOff>
      <xdr:row>19</xdr:row>
      <xdr:rowOff>129252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835400" y="2032000"/>
          <a:ext cx="4840644" cy="25422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63500</xdr:colOff>
      <xdr:row>2</xdr:row>
      <xdr:rowOff>101600</xdr:rowOff>
    </xdr:from>
    <xdr:to>
      <xdr:col>10</xdr:col>
      <xdr:colOff>338240</xdr:colOff>
      <xdr:row>17</xdr:row>
      <xdr:rowOff>25625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4013200" y="457200"/>
          <a:ext cx="4846740" cy="2591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110696</xdr:colOff>
      <xdr:row>4</xdr:row>
      <xdr:rowOff>82550</xdr:rowOff>
    </xdr:from>
    <xdr:to>
      <xdr:col>6</xdr:col>
      <xdr:colOff>175265</xdr:colOff>
      <xdr:row>20</xdr:row>
      <xdr:rowOff>104167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158696" y="793750"/>
          <a:ext cx="4636569" cy="28664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95250</xdr:colOff>
      <xdr:row>3</xdr:row>
      <xdr:rowOff>101600</xdr:rowOff>
    </xdr:from>
    <xdr:to>
      <xdr:col>10</xdr:col>
      <xdr:colOff>363894</xdr:colOff>
      <xdr:row>18</xdr:row>
      <xdr:rowOff>31721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476750" y="635000"/>
          <a:ext cx="4840644" cy="25971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xdr:row>
      <xdr:rowOff>69850</xdr:rowOff>
    </xdr:from>
    <xdr:to>
      <xdr:col>12</xdr:col>
      <xdr:colOff>268605</xdr:colOff>
      <xdr:row>18</xdr:row>
      <xdr:rowOff>146685</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stretch>
          <a:fillRect/>
        </a:stretch>
      </xdr:blipFill>
      <xdr:spPr>
        <a:xfrm>
          <a:off x="6838950" y="781050"/>
          <a:ext cx="4840605" cy="25660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723900</xdr:colOff>
      <xdr:row>5</xdr:row>
      <xdr:rowOff>127000</xdr:rowOff>
    </xdr:from>
    <xdr:to>
      <xdr:col>11</xdr:col>
      <xdr:colOff>318770</xdr:colOff>
      <xdr:row>17</xdr:row>
      <xdr:rowOff>19685</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stretch>
          <a:fillRect/>
        </a:stretch>
      </xdr:blipFill>
      <xdr:spPr>
        <a:xfrm>
          <a:off x="6915150" y="1016000"/>
          <a:ext cx="4166870" cy="20262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95250</xdr:colOff>
      <xdr:row>4</xdr:row>
      <xdr:rowOff>63500</xdr:rowOff>
    </xdr:from>
    <xdr:to>
      <xdr:col>9</xdr:col>
      <xdr:colOff>369990</xdr:colOff>
      <xdr:row>18</xdr:row>
      <xdr:rowOff>79973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171950" y="774700"/>
          <a:ext cx="4846740" cy="2505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44450</xdr:colOff>
      <xdr:row>3</xdr:row>
      <xdr:rowOff>38100</xdr:rowOff>
    </xdr:from>
    <xdr:to>
      <xdr:col>10</xdr:col>
      <xdr:colOff>294804</xdr:colOff>
      <xdr:row>17</xdr:row>
      <xdr:rowOff>115538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226050" y="571500"/>
          <a:ext cx="4822354" cy="2566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38100</xdr:colOff>
      <xdr:row>6</xdr:row>
      <xdr:rowOff>88900</xdr:rowOff>
    </xdr:from>
    <xdr:to>
      <xdr:col>13</xdr:col>
      <xdr:colOff>312840</xdr:colOff>
      <xdr:row>20</xdr:row>
      <xdr:rowOff>148049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372100" y="1155700"/>
          <a:ext cx="4846740" cy="2548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165100</xdr:colOff>
      <xdr:row>7</xdr:row>
      <xdr:rowOff>63500</xdr:rowOff>
    </xdr:from>
    <xdr:to>
      <xdr:col>11</xdr:col>
      <xdr:colOff>445937</xdr:colOff>
      <xdr:row>21</xdr:row>
      <xdr:rowOff>128745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975100" y="1308100"/>
          <a:ext cx="4852837" cy="2554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44450</xdr:colOff>
      <xdr:row>4</xdr:row>
      <xdr:rowOff>76200</xdr:rowOff>
    </xdr:from>
    <xdr:to>
      <xdr:col>10</xdr:col>
      <xdr:colOff>319190</xdr:colOff>
      <xdr:row>18</xdr:row>
      <xdr:rowOff>92673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92450" y="787400"/>
          <a:ext cx="4846740" cy="2505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50800</xdr:colOff>
      <xdr:row>3</xdr:row>
      <xdr:rowOff>152400</xdr:rowOff>
    </xdr:from>
    <xdr:to>
      <xdr:col>10</xdr:col>
      <xdr:colOff>319444</xdr:colOff>
      <xdr:row>18</xdr:row>
      <xdr:rowOff>33749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98800" y="685800"/>
          <a:ext cx="4840644" cy="2548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63500</xdr:colOff>
      <xdr:row>4</xdr:row>
      <xdr:rowOff>31750</xdr:rowOff>
    </xdr:from>
    <xdr:to>
      <xdr:col>13</xdr:col>
      <xdr:colOff>332144</xdr:colOff>
      <xdr:row>18</xdr:row>
      <xdr:rowOff>54320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397500" y="742950"/>
          <a:ext cx="4840644" cy="25117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25400</xdr:colOff>
      <xdr:row>4</xdr:row>
      <xdr:rowOff>57150</xdr:rowOff>
    </xdr:from>
    <xdr:to>
      <xdr:col>11</xdr:col>
      <xdr:colOff>306237</xdr:colOff>
      <xdr:row>18</xdr:row>
      <xdr:rowOff>128492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28000" y="768350"/>
          <a:ext cx="4852837" cy="25605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57150</xdr:colOff>
      <xdr:row>5</xdr:row>
      <xdr:rowOff>57150</xdr:rowOff>
    </xdr:from>
    <xdr:to>
      <xdr:col>12</xdr:col>
      <xdr:colOff>319697</xdr:colOff>
      <xdr:row>19</xdr:row>
      <xdr:rowOff>91913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699000" y="946150"/>
          <a:ext cx="4834547" cy="2523963"/>
        </a:xfrm>
        <a:prstGeom prst="rect">
          <a:avLst/>
        </a:prstGeom>
      </xdr:spPr>
    </xdr:pic>
    <xdr:clientData/>
  </xdr:twoCellAnchor>
</xdr:wsDr>
</file>

<file path=xl/theme/theme1.xml><?xml version="1.0" encoding="utf-8"?>
<a:theme xmlns:a="http://schemas.openxmlformats.org/drawingml/2006/main" name="CB_Numbered_Presentation">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B_Numbered_Presentation" id="{CCE3F5F9-378C-4649-9581-9FE61E0091FA}" vid="{2F170110-677F-4DAF-80C9-B8D3C353D0A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1"/>
  <sheetViews>
    <sheetView topLeftCell="A10" workbookViewId="0">
      <selection activeCell="D5" sqref="D5"/>
    </sheetView>
  </sheetViews>
  <sheetFormatPr defaultRowHeight="14.25" x14ac:dyDescent="0.2"/>
  <sheetData>
    <row r="1" spans="1:5" s="3" customFormat="1" ht="99.75" x14ac:dyDescent="0.2">
      <c r="B1" s="3" t="s">
        <v>0</v>
      </c>
      <c r="C1" s="3" t="s">
        <v>1</v>
      </c>
    </row>
    <row r="2" spans="1:5" x14ac:dyDescent="0.2">
      <c r="A2" t="s">
        <v>2</v>
      </c>
      <c r="B2">
        <v>3.1</v>
      </c>
      <c r="C2">
        <v>4.9000000000000004</v>
      </c>
      <c r="E2" t="s">
        <v>3</v>
      </c>
    </row>
    <row r="3" spans="1:5" x14ac:dyDescent="0.2">
      <c r="A3" t="s">
        <v>4</v>
      </c>
      <c r="B3">
        <v>-0.9</v>
      </c>
      <c r="C3">
        <v>0.1</v>
      </c>
      <c r="E3" t="s">
        <v>5</v>
      </c>
    </row>
    <row r="4" spans="1:5" x14ac:dyDescent="0.2">
      <c r="A4" t="s">
        <v>6</v>
      </c>
      <c r="B4">
        <v>-1.7</v>
      </c>
      <c r="C4">
        <v>-1</v>
      </c>
      <c r="E4" t="s">
        <v>7</v>
      </c>
    </row>
    <row r="5" spans="1:5" x14ac:dyDescent="0.2">
      <c r="A5" t="s">
        <v>8</v>
      </c>
      <c r="B5">
        <v>-3.5</v>
      </c>
      <c r="C5">
        <v>-3.5</v>
      </c>
      <c r="E5" t="s">
        <v>9</v>
      </c>
    </row>
    <row r="6" spans="1:5" x14ac:dyDescent="0.2">
      <c r="A6" t="s">
        <v>10</v>
      </c>
      <c r="B6">
        <v>-6</v>
      </c>
      <c r="C6">
        <v>-7.9</v>
      </c>
    </row>
    <row r="7" spans="1:5" x14ac:dyDescent="0.2">
      <c r="A7" t="s">
        <v>11</v>
      </c>
      <c r="B7">
        <v>-6.1</v>
      </c>
      <c r="C7">
        <v>-10</v>
      </c>
    </row>
    <row r="8" spans="1:5" x14ac:dyDescent="0.2">
      <c r="A8" t="s">
        <v>12</v>
      </c>
      <c r="B8">
        <v>-4.7</v>
      </c>
      <c r="C8">
        <v>-8.1999999999999993</v>
      </c>
    </row>
    <row r="9" spans="1:5" x14ac:dyDescent="0.2">
      <c r="A9" t="s">
        <v>13</v>
      </c>
      <c r="B9">
        <v>-3.5</v>
      </c>
      <c r="C9">
        <v>-6.7</v>
      </c>
    </row>
    <row r="10" spans="1:5" x14ac:dyDescent="0.2">
      <c r="A10" t="s">
        <v>14</v>
      </c>
      <c r="B10">
        <v>-0.9</v>
      </c>
      <c r="C10">
        <v>-2.9</v>
      </c>
    </row>
    <row r="11" spans="1:5" x14ac:dyDescent="0.2">
      <c r="A11" t="s">
        <v>15</v>
      </c>
      <c r="B11">
        <v>-0.4</v>
      </c>
      <c r="C11">
        <v>-1.6</v>
      </c>
    </row>
    <row r="12" spans="1:5" x14ac:dyDescent="0.2">
      <c r="A12" t="s">
        <v>16</v>
      </c>
      <c r="B12">
        <v>1.5</v>
      </c>
      <c r="C12">
        <v>1.2</v>
      </c>
    </row>
    <row r="13" spans="1:5" x14ac:dyDescent="0.2">
      <c r="A13" t="s">
        <v>17</v>
      </c>
      <c r="B13">
        <v>2.4</v>
      </c>
      <c r="C13">
        <v>2.5</v>
      </c>
    </row>
    <row r="14" spans="1:5" x14ac:dyDescent="0.2">
      <c r="A14" t="s">
        <v>18</v>
      </c>
      <c r="B14">
        <v>4.2</v>
      </c>
      <c r="C14">
        <v>4.2</v>
      </c>
    </row>
    <row r="15" spans="1:5" x14ac:dyDescent="0.2">
      <c r="A15" t="s">
        <v>19</v>
      </c>
      <c r="B15">
        <v>3.5</v>
      </c>
      <c r="C15">
        <v>5.3</v>
      </c>
    </row>
    <row r="16" spans="1:5" x14ac:dyDescent="0.2">
      <c r="A16" t="s">
        <v>20</v>
      </c>
      <c r="B16">
        <v>1.4</v>
      </c>
      <c r="C16">
        <v>2</v>
      </c>
    </row>
    <row r="17" spans="1:5" x14ac:dyDescent="0.2">
      <c r="A17" t="s">
        <v>21</v>
      </c>
      <c r="B17">
        <v>-0.6</v>
      </c>
      <c r="C17">
        <v>-1</v>
      </c>
    </row>
    <row r="18" spans="1:5" x14ac:dyDescent="0.2">
      <c r="A18" t="s">
        <v>22</v>
      </c>
      <c r="B18">
        <v>-2.9</v>
      </c>
      <c r="C18">
        <v>-3.2</v>
      </c>
    </row>
    <row r="19" spans="1:5" x14ac:dyDescent="0.2">
      <c r="A19" t="s">
        <v>23</v>
      </c>
      <c r="B19">
        <v>-0.6</v>
      </c>
      <c r="C19">
        <v>-0.1</v>
      </c>
    </row>
    <row r="20" spans="1:5" x14ac:dyDescent="0.2">
      <c r="A20" t="s">
        <v>24</v>
      </c>
      <c r="B20">
        <v>-0.9</v>
      </c>
      <c r="C20">
        <v>-0.6</v>
      </c>
    </row>
    <row r="21" spans="1:5" x14ac:dyDescent="0.2">
      <c r="A21" t="s">
        <v>25</v>
      </c>
      <c r="B21">
        <v>-1.1000000000000001</v>
      </c>
      <c r="C21">
        <v>-0.6</v>
      </c>
      <c r="E21" t="s">
        <v>26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9"/>
  <sheetViews>
    <sheetView workbookViewId="0">
      <selection activeCell="I24" sqref="I24"/>
    </sheetView>
  </sheetViews>
  <sheetFormatPr defaultRowHeight="14.25" x14ac:dyDescent="0.2"/>
  <cols>
    <col min="1" max="1" width="20.109375" bestFit="1" customWidth="1"/>
    <col min="2" max="3" width="9.21875" style="6"/>
  </cols>
  <sheetData>
    <row r="1" spans="1:5" x14ac:dyDescent="0.2">
      <c r="B1" s="6" t="s">
        <v>73</v>
      </c>
      <c r="C1" s="6" t="s">
        <v>74</v>
      </c>
    </row>
    <row r="2" spans="1:5" x14ac:dyDescent="0.2">
      <c r="A2" t="s">
        <v>75</v>
      </c>
      <c r="B2" s="6">
        <v>3.8949675691252192</v>
      </c>
      <c r="C2" s="6">
        <v>15.094986137137036</v>
      </c>
      <c r="E2" t="s">
        <v>76</v>
      </c>
    </row>
    <row r="3" spans="1:5" x14ac:dyDescent="0.2">
      <c r="A3" t="s">
        <v>38</v>
      </c>
      <c r="B3" s="6">
        <v>52.476166818020772</v>
      </c>
      <c r="C3" s="6">
        <v>89.065396162698391</v>
      </c>
    </row>
    <row r="4" spans="1:5" x14ac:dyDescent="0.2">
      <c r="A4" t="s">
        <v>77</v>
      </c>
      <c r="B4" s="6">
        <v>12.768886594389951</v>
      </c>
      <c r="C4" s="6">
        <v>42.811530263810567</v>
      </c>
    </row>
    <row r="5" spans="1:5" x14ac:dyDescent="0.2">
      <c r="A5" t="s">
        <v>78</v>
      </c>
      <c r="B5" s="6">
        <v>3.8949675691252192</v>
      </c>
      <c r="C5" s="6">
        <v>15.094986137137036</v>
      </c>
    </row>
    <row r="6" spans="1:5" x14ac:dyDescent="0.2">
      <c r="A6" t="s">
        <v>79</v>
      </c>
      <c r="B6" s="6">
        <v>8.1427548901118243</v>
      </c>
      <c r="C6" s="6">
        <v>19.318128689105933</v>
      </c>
    </row>
    <row r="7" spans="1:5" x14ac:dyDescent="0.2">
      <c r="A7" t="s">
        <v>80</v>
      </c>
      <c r="B7" s="6">
        <v>29.728734791916871</v>
      </c>
      <c r="C7" s="6">
        <v>56.327482632479786</v>
      </c>
    </row>
    <row r="8" spans="1:5" x14ac:dyDescent="0.2">
      <c r="A8" t="s">
        <v>81</v>
      </c>
      <c r="B8" s="6">
        <v>17.432112782666287</v>
      </c>
      <c r="C8" s="6">
        <v>25.043501793288719</v>
      </c>
    </row>
    <row r="9" spans="1:5" x14ac:dyDescent="0.2">
      <c r="A9" t="s">
        <v>82</v>
      </c>
      <c r="B9" s="6">
        <v>11.998269480363408</v>
      </c>
      <c r="C9" s="6">
        <v>15.182914025300361</v>
      </c>
    </row>
    <row r="10" spans="1:5" x14ac:dyDescent="0.2">
      <c r="A10" t="s">
        <v>83</v>
      </c>
      <c r="B10" s="6">
        <v>61.042597557342873</v>
      </c>
      <c r="C10" s="6">
        <v>96.76678645943025</v>
      </c>
    </row>
    <row r="11" spans="1:5" x14ac:dyDescent="0.2">
      <c r="A11" t="s">
        <v>84</v>
      </c>
      <c r="B11" s="6">
        <v>50.709222972676251</v>
      </c>
      <c r="C11" s="6">
        <v>54.001462254792855</v>
      </c>
    </row>
    <row r="12" spans="1:5" x14ac:dyDescent="0.2">
      <c r="A12" t="s">
        <v>85</v>
      </c>
      <c r="B12" s="6">
        <v>18.807413899438437</v>
      </c>
      <c r="C12" s="6">
        <v>19.392362545084112</v>
      </c>
    </row>
    <row r="13" spans="1:5" x14ac:dyDescent="0.2">
      <c r="A13" t="s">
        <v>86</v>
      </c>
      <c r="B13" s="6">
        <v>20.251071680800624</v>
      </c>
      <c r="C13" s="6">
        <v>27.925164858707806</v>
      </c>
    </row>
    <row r="14" spans="1:5" x14ac:dyDescent="0.2">
      <c r="A14" t="s">
        <v>87</v>
      </c>
      <c r="B14" s="6">
        <v>39.629196722052527</v>
      </c>
      <c r="C14" s="6">
        <v>51.882827136848555</v>
      </c>
    </row>
    <row r="15" spans="1:5" x14ac:dyDescent="0.2">
      <c r="A15" t="s">
        <v>88</v>
      </c>
      <c r="B15" s="6">
        <v>0.66728698039628009</v>
      </c>
      <c r="C15" s="6">
        <v>15.09498613713704</v>
      </c>
    </row>
    <row r="16" spans="1:5" x14ac:dyDescent="0.2">
      <c r="A16" t="s">
        <v>89</v>
      </c>
      <c r="B16" s="6">
        <v>13.322344363558624</v>
      </c>
      <c r="C16" s="6">
        <v>14.87376728463248</v>
      </c>
    </row>
    <row r="17" spans="1:5" x14ac:dyDescent="0.2">
      <c r="A17" t="s">
        <v>90</v>
      </c>
      <c r="B17" s="6">
        <v>3.8949675691252192</v>
      </c>
      <c r="C17" s="6">
        <v>15.094986137137036</v>
      </c>
    </row>
    <row r="18" spans="1:5" x14ac:dyDescent="0.2">
      <c r="A18" t="s">
        <v>91</v>
      </c>
      <c r="B18" s="6">
        <v>62.854216456128377</v>
      </c>
      <c r="C18" s="6">
        <v>32.003919669542391</v>
      </c>
    </row>
    <row r="19" spans="1:5" x14ac:dyDescent="0.2">
      <c r="A19" t="s">
        <v>92</v>
      </c>
      <c r="B19" s="6">
        <v>9.156187119817071</v>
      </c>
      <c r="C19" s="6">
        <v>15.094986137137035</v>
      </c>
      <c r="E19" t="s">
        <v>93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A23"/>
  <sheetViews>
    <sheetView workbookViewId="0">
      <selection activeCell="K3" sqref="K3"/>
    </sheetView>
  </sheetViews>
  <sheetFormatPr defaultRowHeight="14.25" x14ac:dyDescent="0.2"/>
  <sheetData>
    <row r="2" spans="1:1" x14ac:dyDescent="0.2">
      <c r="A2" t="s">
        <v>94</v>
      </c>
    </row>
    <row r="3" spans="1:1" x14ac:dyDescent="0.2">
      <c r="A3" t="s">
        <v>95</v>
      </c>
    </row>
    <row r="4" spans="1:1" x14ac:dyDescent="0.2">
      <c r="A4" s="7" t="s">
        <v>96</v>
      </c>
    </row>
    <row r="22" spans="1:1" x14ac:dyDescent="0.2">
      <c r="A22" t="s">
        <v>97</v>
      </c>
    </row>
    <row r="23" spans="1:1" x14ac:dyDescent="0.2">
      <c r="A23" t="s">
        <v>98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2:E20"/>
  <sheetViews>
    <sheetView workbookViewId="0">
      <selection activeCell="D8" sqref="D8"/>
    </sheetView>
  </sheetViews>
  <sheetFormatPr defaultRowHeight="14.25" x14ac:dyDescent="0.2"/>
  <cols>
    <col min="1" max="1" width="25.33203125" bestFit="1" customWidth="1"/>
  </cols>
  <sheetData>
    <row r="2" spans="1:5" x14ac:dyDescent="0.2">
      <c r="B2" t="s">
        <v>99</v>
      </c>
      <c r="E2" t="s">
        <v>100</v>
      </c>
    </row>
    <row r="3" spans="1:5" x14ac:dyDescent="0.2">
      <c r="A3" t="s">
        <v>101</v>
      </c>
      <c r="B3">
        <v>-6.9799306313584851E-3</v>
      </c>
      <c r="E3" t="s">
        <v>42</v>
      </c>
    </row>
    <row r="4" spans="1:5" x14ac:dyDescent="0.2">
      <c r="A4" t="s">
        <v>102</v>
      </c>
      <c r="B4">
        <v>-5.6641483481719001E-3</v>
      </c>
    </row>
    <row r="5" spans="1:5" x14ac:dyDescent="0.2">
      <c r="A5" t="s">
        <v>103</v>
      </c>
      <c r="B5">
        <v>-1.7912189814383809E-2</v>
      </c>
    </row>
    <row r="6" spans="1:5" x14ac:dyDescent="0.2">
      <c r="A6" t="s">
        <v>104</v>
      </c>
      <c r="B6">
        <v>-1.6142750131074773E-2</v>
      </c>
    </row>
    <row r="7" spans="1:5" x14ac:dyDescent="0.2">
      <c r="A7" t="s">
        <v>105</v>
      </c>
      <c r="B7">
        <v>-1.7978876775036987E-2</v>
      </c>
    </row>
    <row r="8" spans="1:5" x14ac:dyDescent="0.2">
      <c r="A8" t="s">
        <v>106</v>
      </c>
      <c r="B8">
        <v>-1.8109090613679869E-2</v>
      </c>
    </row>
    <row r="9" spans="1:5" x14ac:dyDescent="0.2">
      <c r="A9" t="s">
        <v>107</v>
      </c>
      <c r="B9">
        <v>-1.8921010546264966E-2</v>
      </c>
    </row>
    <row r="10" spans="1:5" x14ac:dyDescent="0.2">
      <c r="A10" t="s">
        <v>108</v>
      </c>
      <c r="B10">
        <v>-1.9740939851636965E-2</v>
      </c>
    </row>
    <row r="11" spans="1:5" x14ac:dyDescent="0.2">
      <c r="A11" t="s">
        <v>109</v>
      </c>
      <c r="B11">
        <v>-3.9788768709424549E-2</v>
      </c>
    </row>
    <row r="12" spans="1:5" x14ac:dyDescent="0.2">
      <c r="A12" t="s">
        <v>110</v>
      </c>
      <c r="B12">
        <v>-8.1572128406250666E-3</v>
      </c>
    </row>
    <row r="13" spans="1:5" x14ac:dyDescent="0.2">
      <c r="A13" t="s">
        <v>111</v>
      </c>
      <c r="B13">
        <v>-6.8762890424611048E-2</v>
      </c>
    </row>
    <row r="14" spans="1:5" x14ac:dyDescent="0.2">
      <c r="A14" t="s">
        <v>112</v>
      </c>
      <c r="B14">
        <v>-1.3932049444650292E-2</v>
      </c>
    </row>
    <row r="20" spans="5:5" x14ac:dyDescent="0.2">
      <c r="E20" t="s">
        <v>113</v>
      </c>
    </row>
  </sheetData>
  <sortState ref="A3:C14">
    <sortCondition descending="1" ref="C2"/>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9"/>
  <sheetViews>
    <sheetView workbookViewId="0">
      <selection activeCell="G23" sqref="G23"/>
    </sheetView>
  </sheetViews>
  <sheetFormatPr defaultRowHeight="14.25" x14ac:dyDescent="0.2"/>
  <cols>
    <col min="2" max="2" width="16.44140625" bestFit="1" customWidth="1"/>
    <col min="3" max="3" width="25.77734375" bestFit="1" customWidth="1"/>
    <col min="4" max="4" width="12.88671875" bestFit="1" customWidth="1"/>
  </cols>
  <sheetData>
    <row r="1" spans="1:7" x14ac:dyDescent="0.2">
      <c r="B1" t="s">
        <v>114</v>
      </c>
      <c r="C1" t="s">
        <v>115</v>
      </c>
      <c r="D1" t="s">
        <v>116</v>
      </c>
      <c r="E1" t="s">
        <v>117</v>
      </c>
    </row>
    <row r="2" spans="1:7" x14ac:dyDescent="0.2">
      <c r="A2" s="1">
        <v>44652</v>
      </c>
      <c r="B2">
        <v>9.8000000000000007</v>
      </c>
      <c r="C2">
        <v>8</v>
      </c>
      <c r="D2">
        <v>7.3</v>
      </c>
      <c r="E2">
        <v>2.5000000000000009</v>
      </c>
      <c r="G2" t="s">
        <v>118</v>
      </c>
    </row>
    <row r="3" spans="1:7" x14ac:dyDescent="0.2">
      <c r="A3" s="1">
        <v>44682</v>
      </c>
      <c r="B3">
        <v>9.9</v>
      </c>
      <c r="C3">
        <v>7.8000000000000007</v>
      </c>
      <c r="D3">
        <v>8.3000000000000007</v>
      </c>
      <c r="E3">
        <v>1.5999999999999996</v>
      </c>
      <c r="G3" t="s">
        <v>119</v>
      </c>
    </row>
    <row r="4" spans="1:7" x14ac:dyDescent="0.2">
      <c r="A4" s="1">
        <v>44713</v>
      </c>
      <c r="B4">
        <v>10</v>
      </c>
      <c r="C4">
        <v>7.7</v>
      </c>
      <c r="D4">
        <v>9.6</v>
      </c>
      <c r="E4">
        <v>0.40000000000000036</v>
      </c>
      <c r="G4" t="s">
        <v>120</v>
      </c>
    </row>
    <row r="5" spans="1:7" x14ac:dyDescent="0.2">
      <c r="A5" s="1">
        <v>44743</v>
      </c>
      <c r="B5">
        <v>10</v>
      </c>
      <c r="C5">
        <v>7.6000000000000005</v>
      </c>
      <c r="D5">
        <v>9.6</v>
      </c>
      <c r="E5">
        <v>0.40000000000000036</v>
      </c>
    </row>
    <row r="6" spans="1:7" x14ac:dyDescent="0.2">
      <c r="A6" s="1">
        <v>44774</v>
      </c>
      <c r="B6">
        <v>10.100000000000001</v>
      </c>
      <c r="C6">
        <v>8</v>
      </c>
      <c r="D6">
        <v>9</v>
      </c>
      <c r="E6">
        <v>1.1000000000000014</v>
      </c>
    </row>
    <row r="7" spans="1:7" x14ac:dyDescent="0.2">
      <c r="A7" s="1">
        <v>44805</v>
      </c>
      <c r="B7">
        <v>11.8</v>
      </c>
      <c r="C7">
        <v>9.9</v>
      </c>
      <c r="D7">
        <v>8.6</v>
      </c>
      <c r="E7">
        <v>3.2000000000000011</v>
      </c>
    </row>
    <row r="8" spans="1:7" x14ac:dyDescent="0.2">
      <c r="A8" s="1">
        <v>44835</v>
      </c>
      <c r="B8">
        <v>10.600000000000001</v>
      </c>
      <c r="C8">
        <v>8.4</v>
      </c>
      <c r="D8">
        <v>9.4</v>
      </c>
      <c r="E8">
        <v>1.2000000000000011</v>
      </c>
    </row>
    <row r="9" spans="1:7" x14ac:dyDescent="0.2">
      <c r="A9" s="1">
        <v>44866</v>
      </c>
      <c r="B9">
        <v>11.100000000000001</v>
      </c>
      <c r="C9">
        <v>7.4</v>
      </c>
      <c r="D9">
        <v>9</v>
      </c>
      <c r="E9">
        <v>2.1000000000000014</v>
      </c>
    </row>
    <row r="10" spans="1:7" x14ac:dyDescent="0.2">
      <c r="A10" s="1">
        <v>44896</v>
      </c>
      <c r="B10">
        <v>11.600000000000001</v>
      </c>
      <c r="C10">
        <v>6</v>
      </c>
      <c r="D10">
        <v>8.1999999999999993</v>
      </c>
      <c r="E10">
        <v>3.4000000000000021</v>
      </c>
    </row>
    <row r="11" spans="1:7" x14ac:dyDescent="0.2">
      <c r="A11" s="1">
        <v>44927</v>
      </c>
      <c r="B11">
        <v>11.5</v>
      </c>
      <c r="C11">
        <v>5.1000000000000005</v>
      </c>
      <c r="D11">
        <v>7.5</v>
      </c>
      <c r="E11">
        <v>4</v>
      </c>
    </row>
    <row r="12" spans="1:7" x14ac:dyDescent="0.2">
      <c r="A12" s="1">
        <v>44958</v>
      </c>
      <c r="B12">
        <v>11.8</v>
      </c>
      <c r="C12">
        <v>5.1000000000000005</v>
      </c>
      <c r="D12">
        <v>8.1</v>
      </c>
      <c r="E12">
        <v>3.7000000000000011</v>
      </c>
    </row>
    <row r="13" spans="1:7" x14ac:dyDescent="0.2">
      <c r="A13" s="1">
        <v>44986</v>
      </c>
      <c r="B13">
        <v>12.600000000000001</v>
      </c>
      <c r="C13">
        <v>5.1000000000000005</v>
      </c>
      <c r="D13">
        <v>7</v>
      </c>
      <c r="E13">
        <v>5.6000000000000014</v>
      </c>
    </row>
    <row r="14" spans="1:7" x14ac:dyDescent="0.2">
      <c r="A14" s="1">
        <v>45017</v>
      </c>
      <c r="B14">
        <v>12</v>
      </c>
      <c r="C14">
        <v>5</v>
      </c>
      <c r="D14">
        <v>6.3</v>
      </c>
      <c r="E14">
        <v>5.7</v>
      </c>
    </row>
    <row r="15" spans="1:7" x14ac:dyDescent="0.2">
      <c r="A15" s="1">
        <v>45047</v>
      </c>
      <c r="B15">
        <v>10.100000000000001</v>
      </c>
      <c r="C15">
        <v>4.8000000000000007</v>
      </c>
      <c r="D15">
        <v>5.4</v>
      </c>
      <c r="E15">
        <v>4.7000000000000011</v>
      </c>
    </row>
    <row r="16" spans="1:7" x14ac:dyDescent="0.2">
      <c r="A16" s="1">
        <v>45078</v>
      </c>
      <c r="B16">
        <v>10.8</v>
      </c>
      <c r="C16">
        <v>4.9000000000000004</v>
      </c>
      <c r="D16">
        <v>4.8</v>
      </c>
      <c r="E16">
        <v>6.0000000000000009</v>
      </c>
    </row>
    <row r="17" spans="1:7" x14ac:dyDescent="0.2">
      <c r="A17" s="1">
        <v>45108</v>
      </c>
      <c r="B17">
        <v>10.100000000000001</v>
      </c>
      <c r="C17">
        <v>4.9000000000000004</v>
      </c>
      <c r="D17">
        <v>4.5999999999999996</v>
      </c>
      <c r="E17">
        <v>5.5000000000000018</v>
      </c>
    </row>
    <row r="18" spans="1:7" x14ac:dyDescent="0.2">
      <c r="A18" s="1">
        <v>45139</v>
      </c>
      <c r="B18">
        <v>10</v>
      </c>
      <c r="C18">
        <v>4.9000000000000004</v>
      </c>
      <c r="D18">
        <v>4.9000000000000004</v>
      </c>
      <c r="E18">
        <v>5.0999999999999996</v>
      </c>
    </row>
    <row r="19" spans="1:7" x14ac:dyDescent="0.2">
      <c r="A19" s="1">
        <v>45170</v>
      </c>
      <c r="B19">
        <v>10</v>
      </c>
      <c r="C19">
        <v>4.7</v>
      </c>
      <c r="D19">
        <v>5</v>
      </c>
      <c r="E19">
        <v>5</v>
      </c>
    </row>
    <row r="20" spans="1:7" x14ac:dyDescent="0.2">
      <c r="A20" s="1">
        <v>45200</v>
      </c>
      <c r="B20">
        <v>10</v>
      </c>
      <c r="C20">
        <v>4.9000000000000004</v>
      </c>
      <c r="D20">
        <v>3.6</v>
      </c>
      <c r="E20">
        <v>6.4</v>
      </c>
      <c r="G20" t="s">
        <v>121</v>
      </c>
    </row>
    <row r="21" spans="1:7" x14ac:dyDescent="0.2">
      <c r="A21" s="1">
        <v>45231</v>
      </c>
      <c r="B21">
        <v>9.6000000000000014</v>
      </c>
      <c r="C21">
        <v>4.1000000000000005</v>
      </c>
      <c r="D21">
        <v>2.5</v>
      </c>
      <c r="E21" s="7">
        <v>7.1000000000000014</v>
      </c>
      <c r="G21" t="s">
        <v>122</v>
      </c>
    </row>
    <row r="22" spans="1:7" x14ac:dyDescent="0.2">
      <c r="A22" s="1">
        <v>45261</v>
      </c>
      <c r="B22">
        <v>8</v>
      </c>
      <c r="C22">
        <v>3.7</v>
      </c>
      <c r="D22">
        <v>3.2</v>
      </c>
      <c r="E22">
        <v>4.8</v>
      </c>
    </row>
    <row r="23" spans="1:7" x14ac:dyDescent="0.2">
      <c r="A23" s="1">
        <v>45292</v>
      </c>
      <c r="B23">
        <v>7.2</v>
      </c>
      <c r="C23">
        <v>3.5</v>
      </c>
      <c r="D23">
        <v>2.7</v>
      </c>
      <c r="E23">
        <v>4.5</v>
      </c>
    </row>
    <row r="24" spans="1:7" x14ac:dyDescent="0.2">
      <c r="A24" s="1">
        <v>45323</v>
      </c>
      <c r="B24">
        <v>7.4</v>
      </c>
      <c r="C24">
        <v>3.4000000000000004</v>
      </c>
      <c r="D24">
        <v>2.2999999999999998</v>
      </c>
      <c r="E24">
        <v>5.1000000000000005</v>
      </c>
    </row>
    <row r="25" spans="1:7" x14ac:dyDescent="0.2">
      <c r="A25" s="1">
        <v>45352</v>
      </c>
      <c r="B25">
        <v>6.8000000000000007</v>
      </c>
      <c r="C25">
        <v>3.4000000000000004</v>
      </c>
      <c r="D25">
        <v>1.7</v>
      </c>
      <c r="E25">
        <v>5.1000000000000005</v>
      </c>
    </row>
    <row r="26" spans="1:7" x14ac:dyDescent="0.2">
      <c r="A26" s="1">
        <v>45383</v>
      </c>
      <c r="B26">
        <v>6.8000000000000007</v>
      </c>
      <c r="C26">
        <v>3.5</v>
      </c>
      <c r="D26">
        <v>1.6</v>
      </c>
      <c r="E26">
        <v>5.2000000000000011</v>
      </c>
    </row>
    <row r="27" spans="1:7" x14ac:dyDescent="0.2">
      <c r="A27" s="1">
        <v>45413</v>
      </c>
      <c r="B27">
        <v>5.6000000000000005</v>
      </c>
      <c r="C27">
        <v>3</v>
      </c>
      <c r="D27">
        <v>2</v>
      </c>
      <c r="E27">
        <v>3.6000000000000005</v>
      </c>
    </row>
    <row r="28" spans="1:7" x14ac:dyDescent="0.2">
      <c r="A28" s="1">
        <v>45444</v>
      </c>
      <c r="B28">
        <v>5.4</v>
      </c>
      <c r="C28">
        <v>3</v>
      </c>
      <c r="D28">
        <v>1.5</v>
      </c>
      <c r="E28">
        <v>3.9000000000000004</v>
      </c>
    </row>
    <row r="29" spans="1:7" x14ac:dyDescent="0.2">
      <c r="A29" s="1">
        <v>45474</v>
      </c>
      <c r="B29">
        <v>5.2</v>
      </c>
      <c r="C29">
        <v>2.9000000000000004</v>
      </c>
      <c r="D29">
        <v>1.5</v>
      </c>
      <c r="E29">
        <v>3.7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9"/>
  <sheetViews>
    <sheetView tabSelected="1" workbookViewId="0">
      <selection activeCell="G13" sqref="G12:G13"/>
    </sheetView>
  </sheetViews>
  <sheetFormatPr defaultRowHeight="14.25" x14ac:dyDescent="0.2"/>
  <cols>
    <col min="2" max="2" width="16.88671875" bestFit="1" customWidth="1"/>
    <col min="3" max="3" width="26.21875" bestFit="1" customWidth="1"/>
    <col min="4" max="4" width="13.33203125" bestFit="1" customWidth="1"/>
  </cols>
  <sheetData>
    <row r="1" spans="1:7" x14ac:dyDescent="0.2">
      <c r="B1" t="s">
        <v>114</v>
      </c>
      <c r="C1" t="s">
        <v>123</v>
      </c>
      <c r="D1" t="s">
        <v>116</v>
      </c>
      <c r="E1" t="s">
        <v>117</v>
      </c>
    </row>
    <row r="2" spans="1:7" x14ac:dyDescent="0.2">
      <c r="A2" s="1">
        <v>44652</v>
      </c>
      <c r="B2">
        <v>6.9</v>
      </c>
      <c r="C2">
        <v>5</v>
      </c>
      <c r="D2" s="8">
        <v>7.4</v>
      </c>
      <c r="E2" s="8">
        <v>-0.5</v>
      </c>
      <c r="G2" t="s">
        <v>124</v>
      </c>
    </row>
    <row r="3" spans="1:7" x14ac:dyDescent="0.2">
      <c r="A3" s="1">
        <v>44682</v>
      </c>
      <c r="B3">
        <v>7</v>
      </c>
      <c r="C3">
        <v>5</v>
      </c>
      <c r="D3" s="8">
        <v>8.1</v>
      </c>
      <c r="E3" s="8">
        <v>-1.0999999999999996</v>
      </c>
      <c r="G3" t="s">
        <v>125</v>
      </c>
    </row>
    <row r="4" spans="1:7" x14ac:dyDescent="0.2">
      <c r="A4" s="1">
        <v>44713</v>
      </c>
      <c r="B4">
        <v>7.9</v>
      </c>
      <c r="C4">
        <v>5</v>
      </c>
      <c r="D4" s="8">
        <v>8.6</v>
      </c>
      <c r="E4" s="8">
        <v>-0.69999999999999929</v>
      </c>
      <c r="G4" t="s">
        <v>95</v>
      </c>
    </row>
    <row r="5" spans="1:7" x14ac:dyDescent="0.2">
      <c r="A5" s="1">
        <v>44743</v>
      </c>
      <c r="B5">
        <v>8</v>
      </c>
      <c r="C5">
        <v>5.1000000000000005</v>
      </c>
      <c r="D5" s="8">
        <v>8.9</v>
      </c>
      <c r="E5" s="8">
        <v>-0.90000000000000036</v>
      </c>
      <c r="G5" t="s">
        <v>120</v>
      </c>
    </row>
    <row r="6" spans="1:7" x14ac:dyDescent="0.2">
      <c r="A6" s="1">
        <v>44774</v>
      </c>
      <c r="B6">
        <v>8.3000000000000007</v>
      </c>
      <c r="C6">
        <v>5</v>
      </c>
      <c r="D6" s="8">
        <v>9.1</v>
      </c>
      <c r="E6" s="8">
        <v>-0.79999999999999893</v>
      </c>
    </row>
    <row r="7" spans="1:7" x14ac:dyDescent="0.2">
      <c r="A7" s="1">
        <v>44805</v>
      </c>
      <c r="B7">
        <v>9</v>
      </c>
      <c r="C7">
        <v>5.5</v>
      </c>
      <c r="D7" s="8">
        <v>9.9</v>
      </c>
      <c r="E7" s="8">
        <v>-0.90000000000000036</v>
      </c>
    </row>
    <row r="8" spans="1:7" x14ac:dyDescent="0.2">
      <c r="A8" s="1">
        <v>44835</v>
      </c>
      <c r="B8">
        <v>10</v>
      </c>
      <c r="C8">
        <v>5.8000000000000007</v>
      </c>
      <c r="D8" s="8">
        <v>10.6</v>
      </c>
      <c r="E8" s="8">
        <v>-0.59999999999999964</v>
      </c>
    </row>
    <row r="9" spans="1:7" x14ac:dyDescent="0.2">
      <c r="A9" s="1">
        <v>44866</v>
      </c>
      <c r="B9">
        <v>10</v>
      </c>
      <c r="C9">
        <v>5.1000000000000005</v>
      </c>
      <c r="D9" s="8">
        <v>10.1</v>
      </c>
      <c r="E9" s="8">
        <v>-9.9999999999999645E-2</v>
      </c>
    </row>
    <row r="10" spans="1:7" x14ac:dyDescent="0.2">
      <c r="A10" s="1">
        <v>44896</v>
      </c>
      <c r="B10">
        <v>10</v>
      </c>
      <c r="C10">
        <v>5</v>
      </c>
      <c r="D10" s="8">
        <v>9.1999999999999993</v>
      </c>
      <c r="E10" s="8">
        <v>0.80000000000000071</v>
      </c>
    </row>
    <row r="11" spans="1:7" x14ac:dyDescent="0.2">
      <c r="A11" s="1">
        <v>44927</v>
      </c>
      <c r="B11">
        <v>9.9</v>
      </c>
      <c r="C11">
        <v>5</v>
      </c>
      <c r="D11" s="8">
        <v>8.6</v>
      </c>
      <c r="E11" s="8">
        <v>1.3000000000000007</v>
      </c>
    </row>
    <row r="12" spans="1:7" x14ac:dyDescent="0.2">
      <c r="A12" s="1">
        <v>44958</v>
      </c>
      <c r="B12">
        <v>9.7000000000000011</v>
      </c>
      <c r="C12">
        <v>4.9000000000000004</v>
      </c>
      <c r="D12" s="8">
        <v>8.5</v>
      </c>
      <c r="E12" s="8">
        <v>1.2000000000000011</v>
      </c>
    </row>
    <row r="13" spans="1:7" x14ac:dyDescent="0.2">
      <c r="A13" s="1">
        <v>44986</v>
      </c>
      <c r="B13">
        <v>10</v>
      </c>
      <c r="C13">
        <v>5</v>
      </c>
      <c r="D13" s="8">
        <v>6.9</v>
      </c>
      <c r="E13" s="8">
        <v>3.0999999999999996</v>
      </c>
    </row>
    <row r="14" spans="1:7" x14ac:dyDescent="0.2">
      <c r="A14" s="1">
        <v>45017</v>
      </c>
      <c r="B14">
        <v>9.9</v>
      </c>
      <c r="C14">
        <v>4.5</v>
      </c>
      <c r="D14" s="8">
        <v>7</v>
      </c>
      <c r="E14" s="8">
        <v>2.9000000000000004</v>
      </c>
    </row>
    <row r="15" spans="1:7" x14ac:dyDescent="0.2">
      <c r="A15" s="1">
        <v>45047</v>
      </c>
      <c r="B15">
        <v>8.8000000000000007</v>
      </c>
      <c r="C15">
        <v>4</v>
      </c>
      <c r="D15" s="8">
        <v>6.1</v>
      </c>
      <c r="E15" s="8">
        <v>2.7000000000000011</v>
      </c>
    </row>
    <row r="16" spans="1:7" x14ac:dyDescent="0.2">
      <c r="A16" s="1">
        <v>45078</v>
      </c>
      <c r="B16">
        <v>8.4</v>
      </c>
      <c r="C16">
        <v>3.6</v>
      </c>
      <c r="D16" s="8">
        <v>5.5</v>
      </c>
      <c r="E16" s="8">
        <v>2.9000000000000004</v>
      </c>
    </row>
    <row r="17" spans="1:7" x14ac:dyDescent="0.2">
      <c r="A17" s="1">
        <v>45108</v>
      </c>
      <c r="B17">
        <v>8.2000000000000011</v>
      </c>
      <c r="C17">
        <v>3.5</v>
      </c>
      <c r="D17" s="8">
        <v>5.3</v>
      </c>
      <c r="E17" s="8">
        <v>2.9000000000000012</v>
      </c>
    </row>
    <row r="18" spans="1:7" x14ac:dyDescent="0.2">
      <c r="A18" s="1">
        <v>45139</v>
      </c>
      <c r="B18">
        <v>8.1</v>
      </c>
      <c r="C18">
        <v>3.9000000000000004</v>
      </c>
      <c r="D18" s="8">
        <v>5.2</v>
      </c>
      <c r="E18" s="8">
        <v>2.8999999999999995</v>
      </c>
    </row>
    <row r="19" spans="1:7" x14ac:dyDescent="0.2">
      <c r="A19" s="1">
        <v>45170</v>
      </c>
      <c r="B19">
        <v>8.4</v>
      </c>
      <c r="C19">
        <v>4.1000000000000005</v>
      </c>
      <c r="D19" s="8">
        <v>4.3</v>
      </c>
      <c r="E19" s="8">
        <v>4.1000000000000005</v>
      </c>
    </row>
    <row r="20" spans="1:7" x14ac:dyDescent="0.2">
      <c r="A20" s="1">
        <v>45200</v>
      </c>
      <c r="B20">
        <v>8</v>
      </c>
      <c r="C20">
        <v>4</v>
      </c>
      <c r="D20" s="8">
        <v>2.9</v>
      </c>
      <c r="E20" s="8">
        <v>5.0999999999999996</v>
      </c>
      <c r="G20" t="s">
        <v>121</v>
      </c>
    </row>
    <row r="21" spans="1:7" x14ac:dyDescent="0.2">
      <c r="A21" s="1">
        <v>45231</v>
      </c>
      <c r="B21">
        <v>7.6000000000000005</v>
      </c>
      <c r="C21">
        <v>3.5</v>
      </c>
      <c r="D21" s="8">
        <v>2.4</v>
      </c>
      <c r="E21" s="9">
        <v>5.2000000000000011</v>
      </c>
      <c r="G21" t="s">
        <v>122</v>
      </c>
    </row>
    <row r="22" spans="1:7" x14ac:dyDescent="0.2">
      <c r="A22" s="1">
        <v>45261</v>
      </c>
      <c r="B22">
        <v>6.9</v>
      </c>
      <c r="C22">
        <v>3.2</v>
      </c>
      <c r="D22" s="8">
        <v>2.9</v>
      </c>
      <c r="E22" s="8">
        <v>4</v>
      </c>
    </row>
    <row r="23" spans="1:7" x14ac:dyDescent="0.2">
      <c r="A23" s="1">
        <v>45292</v>
      </c>
      <c r="B23">
        <v>6</v>
      </c>
      <c r="C23">
        <v>3.3000000000000003</v>
      </c>
      <c r="D23" s="8">
        <v>2.8</v>
      </c>
      <c r="E23" s="8">
        <v>3.2</v>
      </c>
    </row>
    <row r="24" spans="1:7" x14ac:dyDescent="0.2">
      <c r="A24" s="1">
        <v>45323</v>
      </c>
      <c r="B24">
        <v>5.5</v>
      </c>
      <c r="C24">
        <v>3.1</v>
      </c>
      <c r="D24" s="8">
        <v>2.6</v>
      </c>
      <c r="E24" s="8">
        <v>2.9</v>
      </c>
    </row>
    <row r="25" spans="1:7" x14ac:dyDescent="0.2">
      <c r="A25" s="1">
        <v>45352</v>
      </c>
      <c r="B25">
        <v>5</v>
      </c>
      <c r="C25">
        <v>3</v>
      </c>
      <c r="D25" s="8">
        <v>2.4</v>
      </c>
      <c r="E25" s="8">
        <v>2.6</v>
      </c>
    </row>
    <row r="26" spans="1:7" x14ac:dyDescent="0.2">
      <c r="A26" s="1">
        <v>45383</v>
      </c>
      <c r="B26">
        <v>5</v>
      </c>
      <c r="C26">
        <v>2.9000000000000004</v>
      </c>
      <c r="D26" s="8">
        <v>2.4</v>
      </c>
      <c r="E26" s="8">
        <v>2.6</v>
      </c>
    </row>
    <row r="27" spans="1:7" x14ac:dyDescent="0.2">
      <c r="A27" s="1">
        <v>45413</v>
      </c>
      <c r="B27">
        <v>4.9000000000000004</v>
      </c>
      <c r="C27">
        <v>2.8000000000000003</v>
      </c>
      <c r="D27" s="8">
        <v>2.6</v>
      </c>
      <c r="E27" s="8">
        <v>2.3000000000000003</v>
      </c>
    </row>
    <row r="28" spans="1:7" x14ac:dyDescent="0.2">
      <c r="A28" s="1">
        <v>45444</v>
      </c>
      <c r="B28">
        <v>4.5</v>
      </c>
      <c r="C28">
        <v>2.8000000000000003</v>
      </c>
      <c r="D28" s="8">
        <v>2.5</v>
      </c>
      <c r="E28" s="8">
        <v>2</v>
      </c>
    </row>
    <row r="29" spans="1:7" x14ac:dyDescent="0.2">
      <c r="A29" s="1">
        <v>45474</v>
      </c>
      <c r="B29">
        <v>4.1000000000000005</v>
      </c>
      <c r="C29">
        <v>2.8000000000000003</v>
      </c>
      <c r="D29" s="8">
        <v>2.6</v>
      </c>
      <c r="E29" s="8">
        <v>1.5000000000000004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25"/>
  <sheetViews>
    <sheetView topLeftCell="A7" workbookViewId="0">
      <selection activeCell="D23" sqref="D23"/>
    </sheetView>
  </sheetViews>
  <sheetFormatPr defaultRowHeight="14.25" x14ac:dyDescent="0.2"/>
  <cols>
    <col min="1" max="1" width="36.21875" bestFit="1" customWidth="1"/>
    <col min="2" max="2" width="32.77734375" bestFit="1" customWidth="1"/>
  </cols>
  <sheetData>
    <row r="1" spans="1:4" x14ac:dyDescent="0.2">
      <c r="B1" t="s">
        <v>126</v>
      </c>
    </row>
    <row r="2" spans="1:4" x14ac:dyDescent="0.2">
      <c r="A2" t="s">
        <v>127</v>
      </c>
      <c r="B2">
        <v>5.5</v>
      </c>
      <c r="D2" t="s">
        <v>128</v>
      </c>
    </row>
    <row r="3" spans="1:4" x14ac:dyDescent="0.2">
      <c r="A3" t="s">
        <v>129</v>
      </c>
      <c r="B3">
        <v>3.1</v>
      </c>
      <c r="D3" t="s">
        <v>42</v>
      </c>
    </row>
    <row r="4" spans="1:4" x14ac:dyDescent="0.2">
      <c r="D4" t="s">
        <v>126</v>
      </c>
    </row>
    <row r="5" spans="1:4" x14ac:dyDescent="0.2">
      <c r="A5" t="s">
        <v>130</v>
      </c>
      <c r="B5">
        <v>6</v>
      </c>
    </row>
    <row r="6" spans="1:4" x14ac:dyDescent="0.2">
      <c r="A6" t="s">
        <v>131</v>
      </c>
      <c r="B6">
        <v>2.6</v>
      </c>
    </row>
    <row r="8" spans="1:4" x14ac:dyDescent="0.2">
      <c r="A8" t="s">
        <v>132</v>
      </c>
      <c r="B8">
        <v>5.7</v>
      </c>
    </row>
    <row r="9" spans="1:4" x14ac:dyDescent="0.2">
      <c r="A9" t="s">
        <v>133</v>
      </c>
      <c r="B9">
        <v>3.1</v>
      </c>
    </row>
    <row r="11" spans="1:4" x14ac:dyDescent="0.2">
      <c r="A11" t="s">
        <v>134</v>
      </c>
      <c r="B11">
        <v>10</v>
      </c>
    </row>
    <row r="12" spans="1:4" x14ac:dyDescent="0.2">
      <c r="A12" t="s">
        <v>135</v>
      </c>
      <c r="B12">
        <v>2</v>
      </c>
    </row>
    <row r="20" spans="4:4" x14ac:dyDescent="0.2">
      <c r="D20" t="s">
        <v>136</v>
      </c>
    </row>
    <row r="21" spans="4:4" x14ac:dyDescent="0.2">
      <c r="D21" t="s">
        <v>137</v>
      </c>
    </row>
    <row r="22" spans="4:4" x14ac:dyDescent="0.2">
      <c r="D22" t="s">
        <v>138</v>
      </c>
    </row>
    <row r="23" spans="4:4" x14ac:dyDescent="0.2">
      <c r="D23" t="s">
        <v>139</v>
      </c>
    </row>
    <row r="24" spans="4:4" x14ac:dyDescent="0.2">
      <c r="D24" t="s">
        <v>140</v>
      </c>
    </row>
    <row r="25" spans="4:4" x14ac:dyDescent="0.2">
      <c r="D25" t="s">
        <v>141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9"/>
  <sheetViews>
    <sheetView workbookViewId="0">
      <selection activeCell="C19" sqref="C19"/>
    </sheetView>
  </sheetViews>
  <sheetFormatPr defaultRowHeight="14.25" x14ac:dyDescent="0.2"/>
  <cols>
    <col min="1" max="1" width="35.109375" bestFit="1" customWidth="1"/>
  </cols>
  <sheetData>
    <row r="1" spans="1:5" x14ac:dyDescent="0.2">
      <c r="A1" t="s">
        <v>27</v>
      </c>
      <c r="B1" t="s">
        <v>28</v>
      </c>
    </row>
    <row r="2" spans="1:5" x14ac:dyDescent="0.2">
      <c r="A2" s="2" t="s">
        <v>29</v>
      </c>
      <c r="B2" s="2">
        <v>9783</v>
      </c>
      <c r="C2" s="2">
        <v>0.2878707627118644</v>
      </c>
      <c r="D2" s="2"/>
      <c r="E2" t="s">
        <v>30</v>
      </c>
    </row>
    <row r="3" spans="1:5" x14ac:dyDescent="0.2">
      <c r="A3" s="2" t="s">
        <v>31</v>
      </c>
      <c r="B3" s="2">
        <v>4291</v>
      </c>
      <c r="C3" s="2">
        <v>0.12626530131826741</v>
      </c>
      <c r="D3" s="2"/>
      <c r="E3" t="s">
        <v>32</v>
      </c>
    </row>
    <row r="4" spans="1:5" x14ac:dyDescent="0.2">
      <c r="A4" s="2" t="s">
        <v>33</v>
      </c>
      <c r="B4" s="2">
        <v>3700</v>
      </c>
      <c r="C4" s="2">
        <v>0.10887476459510358</v>
      </c>
      <c r="D4" s="2"/>
    </row>
    <row r="5" spans="1:5" x14ac:dyDescent="0.2">
      <c r="A5" s="2" t="s">
        <v>34</v>
      </c>
      <c r="B5" s="2">
        <v>3535</v>
      </c>
      <c r="C5" s="2">
        <v>0.10401953860640302</v>
      </c>
      <c r="D5" s="2"/>
    </row>
    <row r="6" spans="1:5" x14ac:dyDescent="0.2">
      <c r="A6" s="2" t="s">
        <v>35</v>
      </c>
      <c r="B6" s="2">
        <v>2704</v>
      </c>
      <c r="C6" s="2">
        <v>7.9566854990583802E-2</v>
      </c>
      <c r="D6" s="2"/>
    </row>
    <row r="7" spans="1:5" x14ac:dyDescent="0.2">
      <c r="A7" s="2" t="s">
        <v>36</v>
      </c>
      <c r="B7" s="2">
        <v>9971</v>
      </c>
      <c r="C7" s="2">
        <v>0.29340277777777779</v>
      </c>
      <c r="D7" s="2"/>
    </row>
    <row r="8" spans="1:5" x14ac:dyDescent="0.2">
      <c r="B8">
        <v>33984</v>
      </c>
    </row>
    <row r="19" spans="5:5" x14ac:dyDescent="0.2">
      <c r="E19" t="s">
        <v>26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
  <sheetViews>
    <sheetView workbookViewId="0">
      <selection activeCell="H4" sqref="H4"/>
    </sheetView>
  </sheetViews>
  <sheetFormatPr defaultRowHeight="14.25" x14ac:dyDescent="0.2"/>
  <sheetData>
    <row r="1" spans="1:8" x14ac:dyDescent="0.2">
      <c r="B1" t="s">
        <v>37</v>
      </c>
      <c r="C1" t="s">
        <v>38</v>
      </c>
      <c r="D1" t="s">
        <v>33</v>
      </c>
      <c r="E1" t="s">
        <v>39</v>
      </c>
      <c r="F1" t="s">
        <v>35</v>
      </c>
    </row>
    <row r="2" spans="1:8" x14ac:dyDescent="0.2">
      <c r="A2" t="s">
        <v>2</v>
      </c>
      <c r="B2">
        <v>-2.2000000000000002</v>
      </c>
      <c r="C2">
        <v>19.399999999999999</v>
      </c>
      <c r="D2">
        <v>-7.5</v>
      </c>
      <c r="E2">
        <v>-0.7</v>
      </c>
      <c r="F2">
        <v>0.2</v>
      </c>
    </row>
    <row r="3" spans="1:8" x14ac:dyDescent="0.2">
      <c r="A3" t="s">
        <v>4</v>
      </c>
      <c r="B3">
        <v>-0.9</v>
      </c>
      <c r="C3">
        <v>-8.1</v>
      </c>
      <c r="D3">
        <v>-4.9000000000000004</v>
      </c>
      <c r="E3">
        <v>-4.3</v>
      </c>
      <c r="F3">
        <v>3.2</v>
      </c>
      <c r="H3" t="s">
        <v>40</v>
      </c>
    </row>
    <row r="4" spans="1:8" x14ac:dyDescent="0.2">
      <c r="A4" t="s">
        <v>6</v>
      </c>
      <c r="B4">
        <v>-1.4</v>
      </c>
      <c r="C4">
        <v>-2.8</v>
      </c>
      <c r="D4">
        <v>0.4</v>
      </c>
      <c r="E4">
        <v>-5.4</v>
      </c>
      <c r="F4">
        <v>2</v>
      </c>
      <c r="H4" t="s">
        <v>41</v>
      </c>
    </row>
    <row r="5" spans="1:8" x14ac:dyDescent="0.2">
      <c r="A5" t="s">
        <v>8</v>
      </c>
      <c r="B5">
        <v>-1.2</v>
      </c>
      <c r="C5">
        <v>0.1</v>
      </c>
      <c r="D5">
        <v>-1.9</v>
      </c>
      <c r="E5">
        <v>-5.5</v>
      </c>
      <c r="F5">
        <v>3.1</v>
      </c>
      <c r="H5" t="s">
        <v>42</v>
      </c>
    </row>
    <row r="6" spans="1:8" x14ac:dyDescent="0.2">
      <c r="A6" t="s">
        <v>10</v>
      </c>
      <c r="B6">
        <v>-1</v>
      </c>
      <c r="C6">
        <v>-7.2</v>
      </c>
      <c r="D6">
        <v>-1.8</v>
      </c>
      <c r="E6">
        <v>-3</v>
      </c>
      <c r="F6">
        <v>0.5</v>
      </c>
      <c r="H6" t="s">
        <v>9</v>
      </c>
    </row>
    <row r="7" spans="1:8" x14ac:dyDescent="0.2">
      <c r="A7" t="s">
        <v>11</v>
      </c>
      <c r="B7">
        <v>-4.2</v>
      </c>
      <c r="C7">
        <v>-21.1</v>
      </c>
      <c r="D7">
        <v>-3.6</v>
      </c>
      <c r="E7">
        <v>4.4000000000000004</v>
      </c>
      <c r="F7">
        <v>-0.6</v>
      </c>
    </row>
    <row r="8" spans="1:8" x14ac:dyDescent="0.2">
      <c r="A8" t="s">
        <v>12</v>
      </c>
      <c r="B8">
        <v>-3.2</v>
      </c>
      <c r="C8">
        <v>-22.9</v>
      </c>
      <c r="D8">
        <v>-5.4</v>
      </c>
      <c r="E8">
        <v>4.9000000000000004</v>
      </c>
      <c r="F8">
        <v>0.9</v>
      </c>
    </row>
    <row r="9" spans="1:8" x14ac:dyDescent="0.2">
      <c r="A9" t="s">
        <v>13</v>
      </c>
      <c r="B9">
        <v>-3.2</v>
      </c>
      <c r="C9">
        <v>-16.2</v>
      </c>
      <c r="D9">
        <v>-2.9</v>
      </c>
      <c r="E9">
        <v>3.4</v>
      </c>
      <c r="F9">
        <v>-3.7</v>
      </c>
    </row>
    <row r="10" spans="1:8" x14ac:dyDescent="0.2">
      <c r="A10" t="s">
        <v>14</v>
      </c>
      <c r="B10">
        <v>-4.0999999999999996</v>
      </c>
      <c r="C10">
        <v>-5.3</v>
      </c>
      <c r="D10">
        <v>1.7</v>
      </c>
      <c r="E10">
        <v>2</v>
      </c>
      <c r="F10">
        <v>-4.5999999999999996</v>
      </c>
    </row>
    <row r="11" spans="1:8" x14ac:dyDescent="0.2">
      <c r="A11" t="s">
        <v>15</v>
      </c>
      <c r="B11">
        <v>-0.6</v>
      </c>
      <c r="C11">
        <v>7.3</v>
      </c>
      <c r="D11">
        <v>-0.5</v>
      </c>
      <c r="E11">
        <v>-0.8</v>
      </c>
      <c r="F11">
        <v>-7.1</v>
      </c>
    </row>
    <row r="12" spans="1:8" x14ac:dyDescent="0.2">
      <c r="A12" t="s">
        <v>16</v>
      </c>
      <c r="B12">
        <v>1.4</v>
      </c>
      <c r="C12">
        <v>11.6</v>
      </c>
      <c r="D12">
        <v>0</v>
      </c>
      <c r="E12">
        <v>-1.8</v>
      </c>
      <c r="F12">
        <v>-9.9</v>
      </c>
    </row>
    <row r="13" spans="1:8" x14ac:dyDescent="0.2">
      <c r="A13" t="s">
        <v>17</v>
      </c>
      <c r="B13">
        <v>1.1000000000000001</v>
      </c>
      <c r="C13">
        <v>8.6999999999999993</v>
      </c>
      <c r="D13">
        <v>3</v>
      </c>
      <c r="E13">
        <v>-0.5</v>
      </c>
      <c r="F13">
        <v>-12.3</v>
      </c>
    </row>
    <row r="14" spans="1:8" x14ac:dyDescent="0.2">
      <c r="A14" t="s">
        <v>18</v>
      </c>
      <c r="B14">
        <v>1.2</v>
      </c>
      <c r="C14">
        <v>23</v>
      </c>
      <c r="D14">
        <v>-0.4</v>
      </c>
      <c r="E14">
        <v>3.1</v>
      </c>
      <c r="F14">
        <v>-14.2</v>
      </c>
    </row>
    <row r="15" spans="1:8" x14ac:dyDescent="0.2">
      <c r="A15" t="s">
        <v>19</v>
      </c>
      <c r="B15">
        <v>3.6</v>
      </c>
      <c r="C15">
        <v>31.4</v>
      </c>
      <c r="D15">
        <v>-1.6</v>
      </c>
      <c r="E15">
        <v>0.8</v>
      </c>
      <c r="F15">
        <v>-12.5</v>
      </c>
    </row>
    <row r="16" spans="1:8" x14ac:dyDescent="0.2">
      <c r="A16" t="s">
        <v>20</v>
      </c>
      <c r="B16">
        <v>-1.9</v>
      </c>
      <c r="C16">
        <v>21</v>
      </c>
      <c r="D16">
        <v>0.2</v>
      </c>
      <c r="E16">
        <v>1.2</v>
      </c>
      <c r="F16">
        <v>-12.9</v>
      </c>
    </row>
    <row r="17" spans="1:8" x14ac:dyDescent="0.2">
      <c r="A17" t="s">
        <v>21</v>
      </c>
      <c r="B17">
        <v>-1.9</v>
      </c>
      <c r="C17">
        <v>13.7</v>
      </c>
      <c r="D17">
        <v>-2.8</v>
      </c>
      <c r="E17">
        <v>2.8</v>
      </c>
      <c r="F17">
        <v>-7.7</v>
      </c>
    </row>
    <row r="18" spans="1:8" x14ac:dyDescent="0.2">
      <c r="A18" t="s">
        <v>22</v>
      </c>
      <c r="B18">
        <v>-4.9000000000000004</v>
      </c>
      <c r="C18">
        <v>-8.5</v>
      </c>
      <c r="D18">
        <v>1.2</v>
      </c>
      <c r="E18">
        <v>-1.4</v>
      </c>
      <c r="F18">
        <v>-5.8</v>
      </c>
    </row>
    <row r="19" spans="1:8" x14ac:dyDescent="0.2">
      <c r="A19" t="s">
        <v>23</v>
      </c>
      <c r="B19">
        <v>-3.4</v>
      </c>
      <c r="C19">
        <v>-8.6</v>
      </c>
      <c r="D19">
        <v>6.2</v>
      </c>
      <c r="E19">
        <v>0</v>
      </c>
      <c r="F19">
        <v>-3</v>
      </c>
    </row>
    <row r="20" spans="1:8" x14ac:dyDescent="0.2">
      <c r="A20" t="s">
        <v>24</v>
      </c>
      <c r="B20">
        <v>-1.7</v>
      </c>
      <c r="C20">
        <v>-6.7</v>
      </c>
      <c r="D20">
        <v>1.7</v>
      </c>
      <c r="E20">
        <v>0.2</v>
      </c>
      <c r="F20">
        <v>-1.6</v>
      </c>
    </row>
    <row r="21" spans="1:8" x14ac:dyDescent="0.2">
      <c r="A21" t="s">
        <v>25</v>
      </c>
      <c r="B21">
        <v>0.8</v>
      </c>
      <c r="C21">
        <v>-5.0999999999999996</v>
      </c>
      <c r="D21">
        <v>-4</v>
      </c>
      <c r="E21">
        <v>-2.5</v>
      </c>
      <c r="F21">
        <v>-4.3</v>
      </c>
    </row>
    <row r="22" spans="1:8" x14ac:dyDescent="0.2">
      <c r="H22" t="s">
        <v>26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32"/>
  <sheetViews>
    <sheetView topLeftCell="A4" workbookViewId="0">
      <selection activeCell="F7" sqref="F7"/>
    </sheetView>
  </sheetViews>
  <sheetFormatPr defaultRowHeight="14.25" x14ac:dyDescent="0.2"/>
  <sheetData>
    <row r="1" spans="1:6" x14ac:dyDescent="0.2">
      <c r="A1" t="s">
        <v>43</v>
      </c>
      <c r="B1" t="s">
        <v>44</v>
      </c>
      <c r="C1" t="s">
        <v>45</v>
      </c>
    </row>
    <row r="2" spans="1:6" x14ac:dyDescent="0.2">
      <c r="A2" s="1">
        <v>44562</v>
      </c>
      <c r="B2">
        <v>1684</v>
      </c>
      <c r="C2">
        <v>2.5906017418844023</v>
      </c>
    </row>
    <row r="3" spans="1:6" x14ac:dyDescent="0.2">
      <c r="A3" s="1">
        <v>44593</v>
      </c>
      <c r="B3">
        <v>1884</v>
      </c>
      <c r="C3">
        <v>2.6782112526539277</v>
      </c>
    </row>
    <row r="4" spans="1:6" x14ac:dyDescent="0.2">
      <c r="A4" s="1">
        <v>44621</v>
      </c>
      <c r="B4">
        <v>1644.3333333333333</v>
      </c>
      <c r="C4">
        <v>2.7298601256841679</v>
      </c>
    </row>
    <row r="5" spans="1:6" x14ac:dyDescent="0.2">
      <c r="A5" s="1">
        <v>44652</v>
      </c>
      <c r="B5">
        <v>1586.3333333333333</v>
      </c>
      <c r="C5">
        <v>2.9096785038873714</v>
      </c>
      <c r="F5" t="s">
        <v>46</v>
      </c>
    </row>
    <row r="6" spans="1:6" x14ac:dyDescent="0.2">
      <c r="A6" s="1">
        <v>44682</v>
      </c>
      <c r="B6">
        <v>1361.6666666666667</v>
      </c>
      <c r="C6">
        <v>2.8549914320685437</v>
      </c>
      <c r="F6" t="s">
        <v>47</v>
      </c>
    </row>
    <row r="7" spans="1:6" x14ac:dyDescent="0.2">
      <c r="A7" s="1">
        <v>44713</v>
      </c>
      <c r="B7">
        <v>1342.6666666666667</v>
      </c>
      <c r="C7">
        <v>3.1916757696127114</v>
      </c>
      <c r="F7" t="s">
        <v>48</v>
      </c>
    </row>
    <row r="8" spans="1:6" x14ac:dyDescent="0.2">
      <c r="A8" s="1">
        <v>44743</v>
      </c>
      <c r="B8">
        <v>1447</v>
      </c>
      <c r="C8">
        <v>2.9986293480764799</v>
      </c>
    </row>
    <row r="9" spans="1:6" x14ac:dyDescent="0.2">
      <c r="A9" s="1">
        <v>44774</v>
      </c>
      <c r="B9">
        <v>1526.3333333333333</v>
      </c>
      <c r="C9">
        <v>3.0394933391570214</v>
      </c>
    </row>
    <row r="10" spans="1:6" x14ac:dyDescent="0.2">
      <c r="A10" s="1">
        <v>44805</v>
      </c>
      <c r="B10">
        <v>1491</v>
      </c>
      <c r="C10">
        <v>3.3328772635814889</v>
      </c>
    </row>
    <row r="11" spans="1:6" x14ac:dyDescent="0.2">
      <c r="A11" s="1">
        <v>44835</v>
      </c>
      <c r="B11">
        <v>1366.6666666666667</v>
      </c>
      <c r="C11">
        <v>3.7111902439024393</v>
      </c>
    </row>
    <row r="12" spans="1:6" x14ac:dyDescent="0.2">
      <c r="A12" s="1">
        <v>44866</v>
      </c>
      <c r="B12">
        <v>1376.3333333333333</v>
      </c>
      <c r="C12">
        <v>4.1162654395737466</v>
      </c>
    </row>
    <row r="13" spans="1:6" x14ac:dyDescent="0.2">
      <c r="A13" s="1">
        <v>44896</v>
      </c>
      <c r="B13">
        <v>1374.3333333333333</v>
      </c>
      <c r="C13">
        <v>4.3294930875576041</v>
      </c>
    </row>
    <row r="14" spans="1:6" x14ac:dyDescent="0.2">
      <c r="A14" s="1">
        <v>44927</v>
      </c>
      <c r="B14">
        <v>1425.6666666666667</v>
      </c>
      <c r="C14">
        <v>4.5151858779518346</v>
      </c>
    </row>
    <row r="15" spans="1:6" x14ac:dyDescent="0.2">
      <c r="A15" s="1">
        <v>44958</v>
      </c>
      <c r="B15">
        <v>1264.6666666666667</v>
      </c>
      <c r="C15">
        <v>4.5771929362150763</v>
      </c>
    </row>
    <row r="16" spans="1:6" x14ac:dyDescent="0.2">
      <c r="A16" s="1">
        <v>44986</v>
      </c>
      <c r="B16">
        <v>1251.3333333333333</v>
      </c>
      <c r="C16">
        <v>4.9698641449120933</v>
      </c>
    </row>
    <row r="17" spans="1:6" x14ac:dyDescent="0.2">
      <c r="A17" s="1">
        <v>45017</v>
      </c>
      <c r="B17">
        <v>1055.3333333333333</v>
      </c>
      <c r="C17">
        <v>5.4707833228048006</v>
      </c>
    </row>
    <row r="18" spans="1:6" x14ac:dyDescent="0.2">
      <c r="A18" s="1">
        <v>45047</v>
      </c>
      <c r="B18">
        <v>1224.3333333333333</v>
      </c>
      <c r="C18">
        <v>5.8115436972502037</v>
      </c>
    </row>
    <row r="19" spans="1:6" x14ac:dyDescent="0.2">
      <c r="A19" s="1">
        <v>45078</v>
      </c>
      <c r="B19">
        <v>1110.3333333333333</v>
      </c>
      <c r="C19">
        <v>5.7477634344040824</v>
      </c>
    </row>
    <row r="20" spans="1:6" x14ac:dyDescent="0.2">
      <c r="A20" s="1">
        <v>45108</v>
      </c>
      <c r="B20">
        <v>1190.6666666666667</v>
      </c>
      <c r="C20">
        <v>5.7944344904815237</v>
      </c>
    </row>
    <row r="21" spans="1:6" x14ac:dyDescent="0.2">
      <c r="A21" s="1">
        <v>45139</v>
      </c>
      <c r="B21">
        <v>1108.6666666666667</v>
      </c>
      <c r="C21">
        <v>5.6867227901383046</v>
      </c>
    </row>
    <row r="22" spans="1:6" x14ac:dyDescent="0.2">
      <c r="A22" s="1">
        <v>45170</v>
      </c>
      <c r="B22">
        <v>1089.3333333333333</v>
      </c>
      <c r="C22">
        <v>5.7414443084455327</v>
      </c>
    </row>
    <row r="23" spans="1:6" x14ac:dyDescent="0.2">
      <c r="A23" s="1">
        <v>45200</v>
      </c>
      <c r="B23">
        <v>1093</v>
      </c>
      <c r="C23">
        <v>5.7623421774931387</v>
      </c>
      <c r="F23" t="s">
        <v>49</v>
      </c>
    </row>
    <row r="24" spans="1:6" x14ac:dyDescent="0.2">
      <c r="A24" s="1">
        <v>45231</v>
      </c>
      <c r="B24">
        <v>1124</v>
      </c>
      <c r="C24">
        <v>5.8543534994068809</v>
      </c>
    </row>
    <row r="25" spans="1:6" x14ac:dyDescent="0.2">
      <c r="A25" s="1">
        <v>45261</v>
      </c>
      <c r="B25">
        <v>1130</v>
      </c>
      <c r="C25">
        <v>5.862772861356933</v>
      </c>
    </row>
    <row r="26" spans="1:6" x14ac:dyDescent="0.2">
      <c r="A26" s="1">
        <v>45292</v>
      </c>
      <c r="B26">
        <v>1031.6666666666667</v>
      </c>
      <c r="C26">
        <v>5.9110823909531511</v>
      </c>
    </row>
    <row r="27" spans="1:6" x14ac:dyDescent="0.2">
      <c r="A27" s="1">
        <v>45323</v>
      </c>
      <c r="B27">
        <v>868</v>
      </c>
      <c r="C27">
        <v>5.9001382488479264</v>
      </c>
    </row>
    <row r="28" spans="1:6" x14ac:dyDescent="0.2">
      <c r="A28" s="1">
        <v>45352</v>
      </c>
      <c r="B28">
        <v>1091.6666666666667</v>
      </c>
      <c r="C28">
        <v>6.2924977099236639</v>
      </c>
    </row>
    <row r="29" spans="1:6" x14ac:dyDescent="0.2">
      <c r="A29" s="1">
        <v>45383</v>
      </c>
      <c r="B29">
        <v>1281.3333333333333</v>
      </c>
      <c r="C29">
        <v>6.4119614984391262</v>
      </c>
    </row>
    <row r="30" spans="1:6" x14ac:dyDescent="0.2">
      <c r="A30" s="1">
        <v>45413</v>
      </c>
      <c r="B30">
        <v>1388.3333333333333</v>
      </c>
      <c r="C30">
        <v>6.3236614645858351</v>
      </c>
    </row>
    <row r="31" spans="1:6" x14ac:dyDescent="0.2">
      <c r="A31" s="1">
        <v>45444</v>
      </c>
      <c r="B31">
        <v>1007</v>
      </c>
      <c r="C31">
        <v>6.0581132075471693</v>
      </c>
    </row>
    <row r="32" spans="1:6" x14ac:dyDescent="0.2">
      <c r="A32" s="1">
        <v>45474</v>
      </c>
      <c r="B32">
        <v>1141.3333333333333</v>
      </c>
      <c r="C32">
        <v>6.0777774532710271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1"/>
  <sheetViews>
    <sheetView workbookViewId="0">
      <selection activeCell="G25" sqref="G25"/>
    </sheetView>
  </sheetViews>
  <sheetFormatPr defaultRowHeight="14.25" x14ac:dyDescent="0.2"/>
  <sheetData>
    <row r="1" spans="1:5" x14ac:dyDescent="0.2">
      <c r="B1" t="s">
        <v>0</v>
      </c>
    </row>
    <row r="2" spans="1:5" x14ac:dyDescent="0.2">
      <c r="A2" t="s">
        <v>2</v>
      </c>
      <c r="B2">
        <v>-4.7</v>
      </c>
      <c r="E2" t="s">
        <v>50</v>
      </c>
    </row>
    <row r="3" spans="1:5" x14ac:dyDescent="0.2">
      <c r="A3" t="s">
        <v>4</v>
      </c>
      <c r="B3">
        <v>-3.1</v>
      </c>
      <c r="E3" t="s">
        <v>51</v>
      </c>
    </row>
    <row r="4" spans="1:5" x14ac:dyDescent="0.2">
      <c r="A4" t="s">
        <v>6</v>
      </c>
      <c r="B4">
        <v>-5</v>
      </c>
      <c r="E4" t="s">
        <v>9</v>
      </c>
    </row>
    <row r="5" spans="1:5" x14ac:dyDescent="0.2">
      <c r="A5" t="s">
        <v>8</v>
      </c>
      <c r="B5">
        <v>-8.1</v>
      </c>
    </row>
    <row r="6" spans="1:5" x14ac:dyDescent="0.2">
      <c r="A6" t="s">
        <v>10</v>
      </c>
      <c r="B6">
        <v>-5.7</v>
      </c>
    </row>
    <row r="7" spans="1:5" x14ac:dyDescent="0.2">
      <c r="A7" t="s">
        <v>11</v>
      </c>
      <c r="B7">
        <v>-7</v>
      </c>
    </row>
    <row r="8" spans="1:5" x14ac:dyDescent="0.2">
      <c r="A8" t="s">
        <v>12</v>
      </c>
      <c r="B8">
        <v>-2.9</v>
      </c>
    </row>
    <row r="9" spans="1:5" x14ac:dyDescent="0.2">
      <c r="A9" t="s">
        <v>13</v>
      </c>
      <c r="B9">
        <v>-1</v>
      </c>
    </row>
    <row r="10" spans="1:5" x14ac:dyDescent="0.2">
      <c r="A10" t="s">
        <v>14</v>
      </c>
      <c r="B10">
        <v>-1.4</v>
      </c>
    </row>
    <row r="11" spans="1:5" x14ac:dyDescent="0.2">
      <c r="A11" t="s">
        <v>15</v>
      </c>
      <c r="B11">
        <v>-0.8</v>
      </c>
    </row>
    <row r="12" spans="1:5" x14ac:dyDescent="0.2">
      <c r="A12" t="s">
        <v>16</v>
      </c>
      <c r="B12">
        <v>-1.3</v>
      </c>
    </row>
    <row r="13" spans="1:5" x14ac:dyDescent="0.2">
      <c r="A13" t="s">
        <v>17</v>
      </c>
      <c r="B13">
        <v>-0.7</v>
      </c>
    </row>
    <row r="14" spans="1:5" x14ac:dyDescent="0.2">
      <c r="A14" t="s">
        <v>18</v>
      </c>
      <c r="B14">
        <v>1.9</v>
      </c>
    </row>
    <row r="15" spans="1:5" x14ac:dyDescent="0.2">
      <c r="A15" t="s">
        <v>19</v>
      </c>
      <c r="B15">
        <v>0</v>
      </c>
    </row>
    <row r="16" spans="1:5" x14ac:dyDescent="0.2">
      <c r="A16" t="s">
        <v>20</v>
      </c>
      <c r="B16">
        <v>-1.6</v>
      </c>
    </row>
    <row r="17" spans="1:5" x14ac:dyDescent="0.2">
      <c r="A17" t="s">
        <v>21</v>
      </c>
      <c r="B17">
        <v>-3.6</v>
      </c>
    </row>
    <row r="18" spans="1:5" x14ac:dyDescent="0.2">
      <c r="A18" t="s">
        <v>22</v>
      </c>
      <c r="B18">
        <v>-5</v>
      </c>
    </row>
    <row r="19" spans="1:5" x14ac:dyDescent="0.2">
      <c r="A19" t="s">
        <v>23</v>
      </c>
      <c r="B19">
        <v>-4.4000000000000004</v>
      </c>
    </row>
    <row r="20" spans="1:5" x14ac:dyDescent="0.2">
      <c r="A20" t="s">
        <v>24</v>
      </c>
      <c r="B20">
        <v>-2.4</v>
      </c>
      <c r="E20" t="s">
        <v>26</v>
      </c>
    </row>
    <row r="21" spans="1:5" x14ac:dyDescent="0.2">
      <c r="A21" t="s">
        <v>25</v>
      </c>
      <c r="B21">
        <v>0.6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0"/>
  <sheetViews>
    <sheetView workbookViewId="0">
      <selection activeCell="M9" sqref="M9"/>
    </sheetView>
  </sheetViews>
  <sheetFormatPr defaultRowHeight="14.25" x14ac:dyDescent="0.2"/>
  <cols>
    <col min="3" max="3" width="9.21875" style="4"/>
  </cols>
  <sheetData>
    <row r="1" spans="1:5" x14ac:dyDescent="0.2">
      <c r="A1" t="s">
        <v>27</v>
      </c>
      <c r="B1" t="s">
        <v>52</v>
      </c>
      <c r="C1" t="s">
        <v>53</v>
      </c>
    </row>
    <row r="2" spans="1:5" x14ac:dyDescent="0.2">
      <c r="A2" t="s">
        <v>54</v>
      </c>
      <c r="B2">
        <v>4855</v>
      </c>
      <c r="C2" s="2">
        <f>B2/B$8</f>
        <v>0.26730165721521776</v>
      </c>
      <c r="E2" t="s">
        <v>55</v>
      </c>
    </row>
    <row r="3" spans="1:5" x14ac:dyDescent="0.2">
      <c r="A3" t="s">
        <v>37</v>
      </c>
      <c r="B3">
        <v>2982</v>
      </c>
      <c r="C3" s="2">
        <f t="shared" ref="C3:C7" si="0">B3/B$8</f>
        <v>0.16417992622364147</v>
      </c>
      <c r="E3" t="s">
        <v>56</v>
      </c>
    </row>
    <row r="4" spans="1:5" x14ac:dyDescent="0.2">
      <c r="A4" t="s">
        <v>33</v>
      </c>
      <c r="B4">
        <v>2357</v>
      </c>
      <c r="C4" s="2">
        <f t="shared" si="0"/>
        <v>0.12976931123713042</v>
      </c>
    </row>
    <row r="5" spans="1:5" x14ac:dyDescent="0.2">
      <c r="A5" t="s">
        <v>31</v>
      </c>
      <c r="B5">
        <v>1407</v>
      </c>
      <c r="C5" s="2">
        <f t="shared" si="0"/>
        <v>7.746517645763365E-2</v>
      </c>
    </row>
    <row r="6" spans="1:5" x14ac:dyDescent="0.2">
      <c r="A6" t="s">
        <v>35</v>
      </c>
      <c r="B6">
        <v>1241</v>
      </c>
      <c r="C6" s="2">
        <f t="shared" si="0"/>
        <v>6.8325717117216314E-2</v>
      </c>
    </row>
    <row r="7" spans="1:5" x14ac:dyDescent="0.2">
      <c r="A7" t="s">
        <v>36</v>
      </c>
      <c r="B7">
        <v>5321</v>
      </c>
      <c r="C7" s="2">
        <f t="shared" si="0"/>
        <v>0.29295821174916037</v>
      </c>
    </row>
    <row r="8" spans="1:5" x14ac:dyDescent="0.2">
      <c r="B8">
        <f>SUM(B2:B7)</f>
        <v>18163</v>
      </c>
      <c r="C8"/>
    </row>
    <row r="20" spans="5:5" x14ac:dyDescent="0.2">
      <c r="E20" t="s">
        <v>57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1"/>
  <sheetViews>
    <sheetView workbookViewId="0">
      <selection activeCell="K24" sqref="K24"/>
    </sheetView>
  </sheetViews>
  <sheetFormatPr defaultRowHeight="14.25" x14ac:dyDescent="0.2"/>
  <sheetData>
    <row r="1" spans="1:8" x14ac:dyDescent="0.2">
      <c r="B1" t="s">
        <v>37</v>
      </c>
      <c r="C1" t="s">
        <v>38</v>
      </c>
      <c r="D1" t="s">
        <v>58</v>
      </c>
      <c r="E1" t="s">
        <v>35</v>
      </c>
      <c r="F1" t="s">
        <v>59</v>
      </c>
    </row>
    <row r="2" spans="1:8" x14ac:dyDescent="0.2">
      <c r="A2" t="s">
        <v>2</v>
      </c>
      <c r="B2">
        <v>-5.3</v>
      </c>
      <c r="C2">
        <v>4.5</v>
      </c>
      <c r="D2">
        <v>-3.5</v>
      </c>
      <c r="E2">
        <v>-5</v>
      </c>
      <c r="F2">
        <v>-8</v>
      </c>
      <c r="H2" t="s">
        <v>60</v>
      </c>
    </row>
    <row r="3" spans="1:8" x14ac:dyDescent="0.2">
      <c r="A3" t="s">
        <v>4</v>
      </c>
      <c r="B3">
        <v>-2.5</v>
      </c>
      <c r="C3">
        <v>2.4</v>
      </c>
      <c r="D3">
        <v>-4.8</v>
      </c>
      <c r="E3">
        <v>-6.5</v>
      </c>
      <c r="F3">
        <v>-10.3</v>
      </c>
      <c r="H3" t="s">
        <v>61</v>
      </c>
    </row>
    <row r="4" spans="1:8" x14ac:dyDescent="0.2">
      <c r="A4" t="s">
        <v>6</v>
      </c>
      <c r="B4">
        <v>-3.9</v>
      </c>
      <c r="C4">
        <v>1</v>
      </c>
      <c r="D4">
        <v>-6.1</v>
      </c>
      <c r="E4">
        <v>-5.9</v>
      </c>
      <c r="F4">
        <v>-7.9</v>
      </c>
      <c r="H4" t="s">
        <v>9</v>
      </c>
    </row>
    <row r="5" spans="1:8" x14ac:dyDescent="0.2">
      <c r="A5" t="s">
        <v>8</v>
      </c>
      <c r="B5">
        <v>-5.6</v>
      </c>
      <c r="C5">
        <v>-12.9</v>
      </c>
      <c r="D5">
        <v>-8</v>
      </c>
      <c r="E5">
        <v>-6</v>
      </c>
      <c r="F5">
        <v>-12</v>
      </c>
    </row>
    <row r="6" spans="1:8" x14ac:dyDescent="0.2">
      <c r="A6" t="s">
        <v>10</v>
      </c>
      <c r="B6">
        <v>4.5999999999999996</v>
      </c>
      <c r="C6">
        <v>-18.5</v>
      </c>
      <c r="D6">
        <v>-10.199999999999999</v>
      </c>
      <c r="E6">
        <v>-4</v>
      </c>
      <c r="F6">
        <v>-8.9</v>
      </c>
    </row>
    <row r="7" spans="1:8" x14ac:dyDescent="0.2">
      <c r="A7" t="s">
        <v>11</v>
      </c>
      <c r="B7">
        <v>2.2999999999999998</v>
      </c>
      <c r="C7">
        <v>-20.2</v>
      </c>
      <c r="D7">
        <v>-11.8</v>
      </c>
      <c r="E7">
        <v>-1.5</v>
      </c>
      <c r="F7">
        <v>-5.2</v>
      </c>
    </row>
    <row r="8" spans="1:8" x14ac:dyDescent="0.2">
      <c r="A8" t="s">
        <v>12</v>
      </c>
      <c r="B8">
        <v>-1.8</v>
      </c>
      <c r="C8">
        <v>-9</v>
      </c>
      <c r="D8">
        <v>-6.7</v>
      </c>
      <c r="E8">
        <v>-0.8</v>
      </c>
      <c r="F8">
        <v>-3.8</v>
      </c>
    </row>
    <row r="9" spans="1:8" x14ac:dyDescent="0.2">
      <c r="A9" t="s">
        <v>13</v>
      </c>
      <c r="B9">
        <v>1.9</v>
      </c>
      <c r="C9">
        <v>11.9</v>
      </c>
      <c r="D9">
        <v>-4.2</v>
      </c>
      <c r="E9">
        <v>-4.3</v>
      </c>
      <c r="F9">
        <v>-2.9</v>
      </c>
    </row>
    <row r="10" spans="1:8" x14ac:dyDescent="0.2">
      <c r="A10" t="s">
        <v>14</v>
      </c>
      <c r="B10">
        <v>-4.7</v>
      </c>
      <c r="C10">
        <v>27.8</v>
      </c>
      <c r="D10">
        <v>1.9</v>
      </c>
      <c r="E10">
        <v>-5.5</v>
      </c>
      <c r="F10">
        <v>-1.8</v>
      </c>
    </row>
    <row r="11" spans="1:8" x14ac:dyDescent="0.2">
      <c r="A11" t="s">
        <v>15</v>
      </c>
      <c r="B11">
        <v>-2.2000000000000002</v>
      </c>
      <c r="C11">
        <v>32.799999999999997</v>
      </c>
      <c r="D11">
        <v>-1.9</v>
      </c>
      <c r="E11">
        <v>-7.1</v>
      </c>
      <c r="F11">
        <v>-0.8</v>
      </c>
    </row>
    <row r="12" spans="1:8" x14ac:dyDescent="0.2">
      <c r="A12" t="s">
        <v>16</v>
      </c>
      <c r="B12">
        <v>3.2</v>
      </c>
      <c r="C12">
        <v>19.899999999999999</v>
      </c>
      <c r="D12">
        <v>-3.2</v>
      </c>
      <c r="E12">
        <v>-3.2</v>
      </c>
      <c r="F12">
        <v>-1.3</v>
      </c>
    </row>
    <row r="13" spans="1:8" x14ac:dyDescent="0.2">
      <c r="A13" t="s">
        <v>17</v>
      </c>
      <c r="B13">
        <v>2.2999999999999998</v>
      </c>
      <c r="C13">
        <v>10.4</v>
      </c>
      <c r="D13">
        <v>-2.1</v>
      </c>
      <c r="E13">
        <v>-7.9</v>
      </c>
      <c r="F13">
        <v>2.2999999999999998</v>
      </c>
    </row>
    <row r="14" spans="1:8" x14ac:dyDescent="0.2">
      <c r="A14" t="s">
        <v>18</v>
      </c>
      <c r="B14">
        <v>0.9</v>
      </c>
      <c r="C14">
        <v>14.2</v>
      </c>
      <c r="D14">
        <v>-1.2</v>
      </c>
      <c r="E14">
        <v>-8.4</v>
      </c>
      <c r="F14">
        <v>4.0999999999999996</v>
      </c>
    </row>
    <row r="15" spans="1:8" x14ac:dyDescent="0.2">
      <c r="A15" t="s">
        <v>19</v>
      </c>
      <c r="B15">
        <v>-0.5</v>
      </c>
      <c r="C15">
        <v>4.5</v>
      </c>
      <c r="D15">
        <v>0.7</v>
      </c>
      <c r="E15">
        <v>-8.6</v>
      </c>
      <c r="F15">
        <v>2.5</v>
      </c>
    </row>
    <row r="16" spans="1:8" x14ac:dyDescent="0.2">
      <c r="A16" t="s">
        <v>20</v>
      </c>
      <c r="B16">
        <v>-2.7</v>
      </c>
      <c r="C16">
        <v>3.2</v>
      </c>
      <c r="D16">
        <v>-0.2</v>
      </c>
      <c r="E16">
        <v>-15.2</v>
      </c>
      <c r="F16">
        <v>3.5</v>
      </c>
    </row>
    <row r="17" spans="1:8" x14ac:dyDescent="0.2">
      <c r="A17" t="s">
        <v>21</v>
      </c>
      <c r="B17">
        <v>-1.6</v>
      </c>
      <c r="C17">
        <v>-2.2000000000000002</v>
      </c>
      <c r="D17">
        <v>-4.7</v>
      </c>
      <c r="E17">
        <v>-15.5</v>
      </c>
      <c r="F17">
        <v>-0.2</v>
      </c>
    </row>
    <row r="18" spans="1:8" x14ac:dyDescent="0.2">
      <c r="A18" t="s">
        <v>22</v>
      </c>
      <c r="B18">
        <v>-1.1000000000000001</v>
      </c>
      <c r="C18">
        <v>-8.5</v>
      </c>
      <c r="D18">
        <v>1.2</v>
      </c>
      <c r="E18">
        <v>-14.3</v>
      </c>
      <c r="F18">
        <v>-3.1</v>
      </c>
    </row>
    <row r="19" spans="1:8" x14ac:dyDescent="0.2">
      <c r="A19" t="s">
        <v>23</v>
      </c>
      <c r="B19">
        <v>0.3</v>
      </c>
      <c r="C19">
        <v>-7.3</v>
      </c>
      <c r="D19">
        <v>-0.3</v>
      </c>
      <c r="E19">
        <v>-15.3</v>
      </c>
      <c r="F19">
        <v>-3.3</v>
      </c>
    </row>
    <row r="20" spans="1:8" x14ac:dyDescent="0.2">
      <c r="A20" t="s">
        <v>24</v>
      </c>
      <c r="B20">
        <v>0.2</v>
      </c>
      <c r="C20">
        <v>-5.2</v>
      </c>
      <c r="D20">
        <v>3.3</v>
      </c>
      <c r="E20">
        <v>-13.7</v>
      </c>
      <c r="F20">
        <v>-0.6</v>
      </c>
      <c r="H20" t="s">
        <v>26</v>
      </c>
    </row>
    <row r="21" spans="1:8" x14ac:dyDescent="0.2">
      <c r="A21" t="s">
        <v>25</v>
      </c>
      <c r="B21">
        <v>0.1</v>
      </c>
      <c r="C21">
        <v>4.9000000000000004</v>
      </c>
      <c r="D21">
        <v>7.3</v>
      </c>
      <c r="E21">
        <v>-8.9</v>
      </c>
      <c r="F21">
        <v>1.4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56"/>
  <sheetViews>
    <sheetView workbookViewId="0">
      <selection activeCell="D9" sqref="D9"/>
    </sheetView>
  </sheetViews>
  <sheetFormatPr defaultRowHeight="14.25" x14ac:dyDescent="0.2"/>
  <cols>
    <col min="1" max="1" width="10.109375" style="5" bestFit="1" customWidth="1"/>
  </cols>
  <sheetData>
    <row r="1" spans="1:6" x14ac:dyDescent="0.2">
      <c r="A1" s="5" t="s">
        <v>43</v>
      </c>
      <c r="B1" t="s">
        <v>62</v>
      </c>
      <c r="C1" t="s">
        <v>45</v>
      </c>
    </row>
    <row r="2" spans="1:6" x14ac:dyDescent="0.2">
      <c r="A2" s="5">
        <v>43831</v>
      </c>
      <c r="B2">
        <v>3247</v>
      </c>
      <c r="C2">
        <v>-0.04</v>
      </c>
      <c r="F2" t="s">
        <v>63</v>
      </c>
    </row>
    <row r="3" spans="1:6" x14ac:dyDescent="0.2">
      <c r="A3" s="5">
        <v>43862</v>
      </c>
      <c r="B3">
        <v>2735</v>
      </c>
      <c r="C3">
        <v>-0.05</v>
      </c>
      <c r="F3" t="s">
        <v>64</v>
      </c>
    </row>
    <row r="4" spans="1:6" x14ac:dyDescent="0.2">
      <c r="A4" s="5">
        <v>43891</v>
      </c>
      <c r="B4">
        <v>4200</v>
      </c>
      <c r="C4">
        <v>-0.08</v>
      </c>
      <c r="F4" t="s">
        <v>65</v>
      </c>
    </row>
    <row r="5" spans="1:6" x14ac:dyDescent="0.2">
      <c r="A5" s="5">
        <v>43922</v>
      </c>
      <c r="B5">
        <v>3956</v>
      </c>
      <c r="C5">
        <v>-0.08</v>
      </c>
    </row>
    <row r="6" spans="1:6" x14ac:dyDescent="0.2">
      <c r="A6" s="5">
        <v>43952</v>
      </c>
      <c r="B6">
        <v>4800</v>
      </c>
      <c r="C6">
        <v>-0.16</v>
      </c>
    </row>
    <row r="7" spans="1:6" x14ac:dyDescent="0.2">
      <c r="A7" s="5">
        <v>43983</v>
      </c>
      <c r="B7">
        <v>3501</v>
      </c>
      <c r="C7">
        <v>-7.0000000000000007E-2</v>
      </c>
    </row>
    <row r="8" spans="1:6" x14ac:dyDescent="0.2">
      <c r="A8" s="5">
        <v>44013</v>
      </c>
      <c r="B8">
        <v>4387</v>
      </c>
      <c r="C8">
        <v>-0.13</v>
      </c>
    </row>
    <row r="9" spans="1:6" x14ac:dyDescent="0.2">
      <c r="A9" s="5">
        <v>44044</v>
      </c>
      <c r="B9">
        <v>3371</v>
      </c>
      <c r="C9">
        <v>-0.16</v>
      </c>
    </row>
    <row r="10" spans="1:6" x14ac:dyDescent="0.2">
      <c r="A10" s="5">
        <v>44075</v>
      </c>
      <c r="B10">
        <v>3527</v>
      </c>
      <c r="C10">
        <v>-0.12</v>
      </c>
    </row>
    <row r="11" spans="1:6" x14ac:dyDescent="0.2">
      <c r="A11" s="5">
        <v>44105</v>
      </c>
      <c r="B11">
        <v>3625</v>
      </c>
      <c r="C11">
        <v>-0.21</v>
      </c>
    </row>
    <row r="12" spans="1:6" x14ac:dyDescent="0.2">
      <c r="A12" s="5">
        <v>44136</v>
      </c>
      <c r="B12">
        <v>4128</v>
      </c>
      <c r="C12">
        <v>-0.23</v>
      </c>
    </row>
    <row r="13" spans="1:6" x14ac:dyDescent="0.2">
      <c r="A13" s="5">
        <v>44166</v>
      </c>
      <c r="B13">
        <v>3225</v>
      </c>
      <c r="C13">
        <v>-0.1</v>
      </c>
    </row>
    <row r="14" spans="1:6" x14ac:dyDescent="0.2">
      <c r="A14" s="5">
        <v>44197</v>
      </c>
      <c r="B14">
        <v>2706</v>
      </c>
      <c r="C14">
        <v>-0.22</v>
      </c>
    </row>
    <row r="15" spans="1:6" x14ac:dyDescent="0.2">
      <c r="A15" s="5">
        <v>44228</v>
      </c>
      <c r="B15">
        <v>1769</v>
      </c>
      <c r="C15">
        <v>-0.46</v>
      </c>
    </row>
    <row r="16" spans="1:6" x14ac:dyDescent="0.2">
      <c r="A16" s="5">
        <v>44256</v>
      </c>
      <c r="B16">
        <v>1937</v>
      </c>
      <c r="C16">
        <v>-0.46</v>
      </c>
    </row>
    <row r="17" spans="1:6" x14ac:dyDescent="0.2">
      <c r="A17" s="5">
        <v>44287</v>
      </c>
      <c r="B17">
        <v>919</v>
      </c>
      <c r="C17">
        <v>-0.43</v>
      </c>
    </row>
    <row r="18" spans="1:6" x14ac:dyDescent="0.2">
      <c r="A18" s="5">
        <v>44317</v>
      </c>
      <c r="B18">
        <v>1120</v>
      </c>
      <c r="C18">
        <v>-0.43</v>
      </c>
    </row>
    <row r="19" spans="1:6" x14ac:dyDescent="0.2">
      <c r="A19" s="5">
        <v>44348</v>
      </c>
      <c r="B19">
        <v>1829</v>
      </c>
      <c r="C19">
        <v>-0.45</v>
      </c>
    </row>
    <row r="20" spans="1:6" x14ac:dyDescent="0.2">
      <c r="A20" s="5">
        <v>44378</v>
      </c>
      <c r="B20">
        <v>1208</v>
      </c>
      <c r="C20">
        <v>-0.42</v>
      </c>
      <c r="F20" t="s">
        <v>49</v>
      </c>
    </row>
    <row r="21" spans="1:6" x14ac:dyDescent="0.2">
      <c r="A21" s="5">
        <v>44409</v>
      </c>
      <c r="B21">
        <v>1403</v>
      </c>
      <c r="C21">
        <v>-0.47</v>
      </c>
    </row>
    <row r="22" spans="1:6" x14ac:dyDescent="0.2">
      <c r="A22" s="5">
        <v>44440</v>
      </c>
      <c r="B22">
        <v>1164</v>
      </c>
      <c r="C22">
        <v>-0.48</v>
      </c>
    </row>
    <row r="23" spans="1:6" x14ac:dyDescent="0.2">
      <c r="A23" s="5">
        <v>44470</v>
      </c>
      <c r="B23">
        <v>1251</v>
      </c>
      <c r="C23">
        <v>-0.45</v>
      </c>
    </row>
    <row r="24" spans="1:6" x14ac:dyDescent="0.2">
      <c r="A24" s="5">
        <v>44501</v>
      </c>
      <c r="B24">
        <v>1803</v>
      </c>
      <c r="C24">
        <v>-0.46</v>
      </c>
    </row>
    <row r="25" spans="1:6" x14ac:dyDescent="0.2">
      <c r="A25" s="5">
        <v>44531</v>
      </c>
      <c r="B25">
        <v>968</v>
      </c>
      <c r="C25">
        <v>-0.44</v>
      </c>
    </row>
    <row r="26" spans="1:6" x14ac:dyDescent="0.2">
      <c r="A26" s="5">
        <v>44562</v>
      </c>
      <c r="B26">
        <v>1654</v>
      </c>
      <c r="C26">
        <v>-0.44</v>
      </c>
    </row>
    <row r="27" spans="1:6" x14ac:dyDescent="0.2">
      <c r="A27" s="5">
        <v>44593</v>
      </c>
      <c r="B27">
        <v>1917</v>
      </c>
      <c r="C27">
        <v>-0.5</v>
      </c>
    </row>
    <row r="28" spans="1:6" x14ac:dyDescent="0.2">
      <c r="A28" s="5">
        <v>44621</v>
      </c>
      <c r="B28">
        <v>1323</v>
      </c>
      <c r="C28">
        <v>-0.44</v>
      </c>
    </row>
    <row r="29" spans="1:6" x14ac:dyDescent="0.2">
      <c r="A29" s="5">
        <v>44652</v>
      </c>
      <c r="B29">
        <v>1062</v>
      </c>
      <c r="C29">
        <v>-0.41</v>
      </c>
    </row>
    <row r="30" spans="1:6" x14ac:dyDescent="0.2">
      <c r="A30" s="5">
        <v>44682</v>
      </c>
      <c r="B30">
        <v>1452</v>
      </c>
      <c r="C30">
        <v>-0.13</v>
      </c>
    </row>
    <row r="31" spans="1:6" x14ac:dyDescent="0.2">
      <c r="A31" s="5">
        <v>44713</v>
      </c>
      <c r="B31">
        <v>1046</v>
      </c>
      <c r="C31">
        <v>-0.22</v>
      </c>
    </row>
    <row r="32" spans="1:6" x14ac:dyDescent="0.2">
      <c r="A32" s="5">
        <v>44743</v>
      </c>
      <c r="B32">
        <v>1280</v>
      </c>
      <c r="C32">
        <v>0.03</v>
      </c>
    </row>
    <row r="33" spans="1:3" x14ac:dyDescent="0.2">
      <c r="A33" s="5">
        <v>44774</v>
      </c>
      <c r="B33">
        <v>1659</v>
      </c>
      <c r="C33">
        <v>0.08</v>
      </c>
    </row>
    <row r="34" spans="1:3" x14ac:dyDescent="0.2">
      <c r="A34" s="5">
        <v>44805</v>
      </c>
      <c r="B34">
        <v>1995</v>
      </c>
      <c r="C34">
        <v>0.82</v>
      </c>
    </row>
    <row r="35" spans="1:3" x14ac:dyDescent="0.2">
      <c r="A35" s="5">
        <v>44835</v>
      </c>
      <c r="B35">
        <v>3349</v>
      </c>
      <c r="C35">
        <v>1.06</v>
      </c>
    </row>
    <row r="36" spans="1:3" x14ac:dyDescent="0.2">
      <c r="A36" s="5">
        <v>44866</v>
      </c>
      <c r="B36">
        <v>2342</v>
      </c>
      <c r="C36">
        <v>1.1499999999999999</v>
      </c>
    </row>
    <row r="37" spans="1:3" x14ac:dyDescent="0.2">
      <c r="A37" s="5">
        <v>44896</v>
      </c>
      <c r="B37">
        <v>1762</v>
      </c>
      <c r="C37">
        <v>1.44</v>
      </c>
    </row>
    <row r="38" spans="1:3" x14ac:dyDescent="0.2">
      <c r="A38" s="5">
        <v>44927</v>
      </c>
      <c r="B38">
        <v>2173</v>
      </c>
      <c r="C38">
        <v>1.92</v>
      </c>
    </row>
    <row r="39" spans="1:3" x14ac:dyDescent="0.2">
      <c r="A39" s="5">
        <v>44958</v>
      </c>
      <c r="B39">
        <v>3350</v>
      </c>
      <c r="C39">
        <v>2.19</v>
      </c>
    </row>
    <row r="40" spans="1:3" x14ac:dyDescent="0.2">
      <c r="A40" s="5">
        <v>44986</v>
      </c>
      <c r="B40">
        <v>2577</v>
      </c>
      <c r="C40">
        <v>2.2999999999999998</v>
      </c>
    </row>
    <row r="41" spans="1:3" x14ac:dyDescent="0.2">
      <c r="A41" s="5">
        <v>45017</v>
      </c>
      <c r="B41">
        <v>2411</v>
      </c>
      <c r="C41">
        <v>2.72</v>
      </c>
    </row>
    <row r="42" spans="1:3" x14ac:dyDescent="0.2">
      <c r="A42" s="5">
        <v>45047</v>
      </c>
      <c r="B42">
        <v>2195</v>
      </c>
      <c r="C42">
        <v>3.15</v>
      </c>
    </row>
    <row r="43" spans="1:3" x14ac:dyDescent="0.2">
      <c r="A43" s="5">
        <v>45078</v>
      </c>
      <c r="B43">
        <v>2896</v>
      </c>
      <c r="C43">
        <v>3.38</v>
      </c>
    </row>
    <row r="44" spans="1:3" x14ac:dyDescent="0.2">
      <c r="A44" s="5">
        <v>45108</v>
      </c>
      <c r="B44">
        <v>2028</v>
      </c>
      <c r="C44">
        <v>3.22</v>
      </c>
    </row>
    <row r="45" spans="1:3" x14ac:dyDescent="0.2">
      <c r="A45" s="5">
        <v>45139</v>
      </c>
      <c r="B45">
        <v>3084</v>
      </c>
      <c r="C45">
        <v>3.46</v>
      </c>
    </row>
    <row r="46" spans="1:3" x14ac:dyDescent="0.2">
      <c r="A46" s="5">
        <v>45170</v>
      </c>
      <c r="B46">
        <v>4506</v>
      </c>
      <c r="C46">
        <v>3.74</v>
      </c>
    </row>
    <row r="47" spans="1:3" x14ac:dyDescent="0.2">
      <c r="A47" s="5">
        <v>45200</v>
      </c>
      <c r="B47">
        <v>3661</v>
      </c>
      <c r="C47">
        <v>3.7</v>
      </c>
    </row>
    <row r="48" spans="1:3" x14ac:dyDescent="0.2">
      <c r="A48" s="5">
        <v>45231</v>
      </c>
      <c r="B48">
        <v>3440</v>
      </c>
      <c r="C48">
        <v>3.5</v>
      </c>
    </row>
    <row r="49" spans="1:3" x14ac:dyDescent="0.2">
      <c r="A49" s="5">
        <v>45261</v>
      </c>
      <c r="B49">
        <v>4500</v>
      </c>
      <c r="C49">
        <v>3.69</v>
      </c>
    </row>
    <row r="50" spans="1:3" x14ac:dyDescent="0.2">
      <c r="A50" s="5">
        <v>45292</v>
      </c>
      <c r="B50">
        <v>2687</v>
      </c>
      <c r="C50">
        <v>3.36</v>
      </c>
    </row>
    <row r="51" spans="1:3" x14ac:dyDescent="0.2">
      <c r="A51" s="5">
        <v>45323</v>
      </c>
      <c r="B51">
        <v>2602</v>
      </c>
      <c r="C51">
        <v>3.45</v>
      </c>
    </row>
    <row r="52" spans="1:3" x14ac:dyDescent="0.2">
      <c r="A52" s="5">
        <v>45352</v>
      </c>
      <c r="B52">
        <v>3043</v>
      </c>
      <c r="C52">
        <v>3.33</v>
      </c>
    </row>
    <row r="53" spans="1:3" x14ac:dyDescent="0.2">
      <c r="A53" s="5">
        <v>45383</v>
      </c>
      <c r="B53">
        <v>3488</v>
      </c>
      <c r="C53">
        <v>3.46</v>
      </c>
    </row>
    <row r="54" spans="1:3" x14ac:dyDescent="0.2">
      <c r="A54" s="5">
        <v>45413</v>
      </c>
      <c r="B54">
        <v>3966</v>
      </c>
      <c r="C54">
        <v>3.54</v>
      </c>
    </row>
    <row r="55" spans="1:3" x14ac:dyDescent="0.2">
      <c r="A55" s="5">
        <v>45444</v>
      </c>
      <c r="B55">
        <v>3868</v>
      </c>
      <c r="C55">
        <v>3.33</v>
      </c>
    </row>
    <row r="56" spans="1:3" x14ac:dyDescent="0.2">
      <c r="A56" s="5">
        <v>45474</v>
      </c>
      <c r="B56">
        <v>3660</v>
      </c>
      <c r="C56">
        <v>3.24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68"/>
  <sheetViews>
    <sheetView workbookViewId="0">
      <selection activeCell="F10" sqref="F10"/>
    </sheetView>
  </sheetViews>
  <sheetFormatPr defaultRowHeight="14.25" x14ac:dyDescent="0.2"/>
  <cols>
    <col min="1" max="1" width="10.109375" style="5" bestFit="1" customWidth="1"/>
  </cols>
  <sheetData>
    <row r="1" spans="1:7" x14ac:dyDescent="0.2">
      <c r="B1" t="s">
        <v>66</v>
      </c>
      <c r="C1" t="s">
        <v>67</v>
      </c>
      <c r="D1" t="s">
        <v>68</v>
      </c>
    </row>
    <row r="2" spans="1:7" x14ac:dyDescent="0.2">
      <c r="A2" s="5">
        <v>43496</v>
      </c>
      <c r="B2">
        <v>2247</v>
      </c>
      <c r="C2">
        <v>2762</v>
      </c>
      <c r="D2">
        <v>-143</v>
      </c>
      <c r="G2" t="s">
        <v>69</v>
      </c>
    </row>
    <row r="3" spans="1:7" x14ac:dyDescent="0.2">
      <c r="A3" s="5">
        <v>43524</v>
      </c>
      <c r="B3">
        <v>1563</v>
      </c>
      <c r="C3">
        <v>2207</v>
      </c>
      <c r="D3">
        <v>-438</v>
      </c>
      <c r="G3" t="s">
        <v>70</v>
      </c>
    </row>
    <row r="4" spans="1:7" x14ac:dyDescent="0.2">
      <c r="A4" s="5">
        <v>43553</v>
      </c>
      <c r="B4">
        <v>2560</v>
      </c>
      <c r="C4">
        <v>2536</v>
      </c>
      <c r="D4">
        <v>228</v>
      </c>
      <c r="G4" t="s">
        <v>71</v>
      </c>
    </row>
    <row r="5" spans="1:7" x14ac:dyDescent="0.2">
      <c r="A5" s="5">
        <v>43585</v>
      </c>
      <c r="B5">
        <v>4140</v>
      </c>
      <c r="C5">
        <v>3624</v>
      </c>
      <c r="D5">
        <v>849</v>
      </c>
      <c r="G5" t="s">
        <v>72</v>
      </c>
    </row>
    <row r="6" spans="1:7" x14ac:dyDescent="0.2">
      <c r="A6" s="5">
        <v>43616</v>
      </c>
      <c r="B6">
        <v>4886</v>
      </c>
      <c r="C6">
        <v>4311</v>
      </c>
      <c r="D6">
        <v>775</v>
      </c>
    </row>
    <row r="7" spans="1:7" x14ac:dyDescent="0.2">
      <c r="A7" s="5">
        <v>43644</v>
      </c>
      <c r="B7">
        <v>5174</v>
      </c>
      <c r="C7">
        <v>5209</v>
      </c>
      <c r="D7">
        <v>137</v>
      </c>
    </row>
    <row r="8" spans="1:7" x14ac:dyDescent="0.2">
      <c r="A8" s="5">
        <v>43677</v>
      </c>
      <c r="B8">
        <v>4977</v>
      </c>
      <c r="C8">
        <v>5084</v>
      </c>
      <c r="D8">
        <v>14</v>
      </c>
    </row>
    <row r="9" spans="1:7" x14ac:dyDescent="0.2">
      <c r="A9" s="5">
        <v>43707</v>
      </c>
      <c r="B9">
        <v>5121</v>
      </c>
      <c r="C9">
        <v>4528</v>
      </c>
      <c r="D9">
        <v>646</v>
      </c>
    </row>
    <row r="10" spans="1:7" x14ac:dyDescent="0.2">
      <c r="A10" s="5">
        <v>43738</v>
      </c>
      <c r="B10">
        <v>6146</v>
      </c>
      <c r="C10">
        <v>6319</v>
      </c>
      <c r="D10">
        <v>-120</v>
      </c>
    </row>
    <row r="11" spans="1:7" x14ac:dyDescent="0.2">
      <c r="A11" s="5">
        <v>43769</v>
      </c>
      <c r="B11">
        <v>7896</v>
      </c>
      <c r="C11">
        <v>6988</v>
      </c>
      <c r="D11">
        <v>882</v>
      </c>
    </row>
    <row r="12" spans="1:7" x14ac:dyDescent="0.2">
      <c r="A12" s="5">
        <v>43798</v>
      </c>
      <c r="B12">
        <v>7559</v>
      </c>
      <c r="C12">
        <v>8108</v>
      </c>
      <c r="D12">
        <v>-693</v>
      </c>
    </row>
    <row r="13" spans="1:7" x14ac:dyDescent="0.2">
      <c r="A13" s="5">
        <v>43830</v>
      </c>
      <c r="B13">
        <v>9578</v>
      </c>
      <c r="C13">
        <v>9234</v>
      </c>
      <c r="D13">
        <v>237</v>
      </c>
    </row>
    <row r="14" spans="1:7" x14ac:dyDescent="0.2">
      <c r="A14" s="5">
        <v>43861</v>
      </c>
      <c r="B14">
        <v>7298</v>
      </c>
      <c r="C14">
        <v>7633</v>
      </c>
      <c r="D14">
        <v>-369</v>
      </c>
    </row>
    <row r="15" spans="1:7" x14ac:dyDescent="0.2">
      <c r="A15" s="5">
        <v>43889</v>
      </c>
      <c r="B15">
        <v>6930</v>
      </c>
      <c r="C15">
        <v>7464</v>
      </c>
      <c r="D15">
        <v>-519</v>
      </c>
    </row>
    <row r="16" spans="1:7" x14ac:dyDescent="0.2">
      <c r="A16" s="5">
        <v>43921</v>
      </c>
      <c r="B16">
        <v>8924</v>
      </c>
      <c r="C16">
        <v>9519</v>
      </c>
      <c r="D16">
        <v>-471</v>
      </c>
    </row>
    <row r="17" spans="1:7" x14ac:dyDescent="0.2">
      <c r="A17" s="5">
        <v>43951</v>
      </c>
      <c r="B17">
        <v>8022</v>
      </c>
      <c r="C17">
        <v>8410</v>
      </c>
      <c r="D17">
        <v>-313</v>
      </c>
    </row>
    <row r="18" spans="1:7" x14ac:dyDescent="0.2">
      <c r="A18" s="5">
        <v>43980</v>
      </c>
      <c r="B18">
        <v>7135</v>
      </c>
      <c r="C18">
        <v>7343</v>
      </c>
      <c r="D18">
        <v>-136</v>
      </c>
    </row>
    <row r="19" spans="1:7" x14ac:dyDescent="0.2">
      <c r="A19" s="5">
        <v>44012</v>
      </c>
      <c r="B19">
        <v>8814</v>
      </c>
      <c r="C19">
        <v>7248</v>
      </c>
      <c r="D19">
        <v>1715</v>
      </c>
    </row>
    <row r="20" spans="1:7" x14ac:dyDescent="0.2">
      <c r="A20" s="5">
        <v>44043</v>
      </c>
      <c r="B20">
        <v>9548</v>
      </c>
      <c r="C20">
        <v>8207</v>
      </c>
      <c r="D20">
        <v>1504</v>
      </c>
    </row>
    <row r="21" spans="1:7" x14ac:dyDescent="0.2">
      <c r="A21" s="5">
        <v>44074</v>
      </c>
      <c r="B21">
        <v>9614</v>
      </c>
      <c r="C21">
        <v>8821</v>
      </c>
      <c r="D21">
        <v>965</v>
      </c>
      <c r="G21" t="s">
        <v>26</v>
      </c>
    </row>
    <row r="22" spans="1:7" x14ac:dyDescent="0.2">
      <c r="A22" s="5">
        <v>44104</v>
      </c>
      <c r="B22">
        <v>11135</v>
      </c>
      <c r="C22">
        <v>10089</v>
      </c>
      <c r="D22">
        <v>1203</v>
      </c>
    </row>
    <row r="23" spans="1:7" x14ac:dyDescent="0.2">
      <c r="A23" s="5">
        <v>44134</v>
      </c>
      <c r="B23">
        <v>9724</v>
      </c>
      <c r="C23">
        <v>9626</v>
      </c>
      <c r="D23">
        <v>294</v>
      </c>
    </row>
    <row r="24" spans="1:7" x14ac:dyDescent="0.2">
      <c r="A24" s="5">
        <v>44165</v>
      </c>
      <c r="B24">
        <v>12450</v>
      </c>
      <c r="C24">
        <v>10625</v>
      </c>
      <c r="D24">
        <v>2103</v>
      </c>
    </row>
    <row r="25" spans="1:7" x14ac:dyDescent="0.2">
      <c r="A25" s="5">
        <v>44196</v>
      </c>
      <c r="B25">
        <v>11656</v>
      </c>
      <c r="C25">
        <v>10381</v>
      </c>
      <c r="D25">
        <v>1535</v>
      </c>
    </row>
    <row r="26" spans="1:7" x14ac:dyDescent="0.2">
      <c r="A26" s="5">
        <v>44225</v>
      </c>
      <c r="B26">
        <v>12449</v>
      </c>
      <c r="C26">
        <v>11628</v>
      </c>
      <c r="D26">
        <v>984</v>
      </c>
    </row>
    <row r="27" spans="1:7" x14ac:dyDescent="0.2">
      <c r="A27" s="5">
        <v>44253</v>
      </c>
      <c r="B27">
        <v>12150</v>
      </c>
      <c r="C27">
        <v>11255</v>
      </c>
      <c r="D27">
        <v>1025</v>
      </c>
    </row>
    <row r="28" spans="1:7" x14ac:dyDescent="0.2">
      <c r="A28" s="5">
        <v>44286</v>
      </c>
      <c r="B28">
        <v>12355</v>
      </c>
      <c r="C28">
        <v>11366</v>
      </c>
      <c r="D28">
        <v>1030</v>
      </c>
    </row>
    <row r="29" spans="1:7" x14ac:dyDescent="0.2">
      <c r="A29" s="5">
        <v>44316</v>
      </c>
      <c r="B29">
        <v>12426</v>
      </c>
      <c r="C29">
        <v>13030</v>
      </c>
      <c r="D29">
        <v>-554</v>
      </c>
    </row>
    <row r="30" spans="1:7" x14ac:dyDescent="0.2">
      <c r="A30" s="5">
        <v>44347</v>
      </c>
      <c r="B30">
        <v>10125</v>
      </c>
      <c r="C30">
        <v>11770</v>
      </c>
      <c r="D30">
        <v>-1526</v>
      </c>
    </row>
    <row r="31" spans="1:7" x14ac:dyDescent="0.2">
      <c r="A31" s="5">
        <v>44377</v>
      </c>
      <c r="B31">
        <v>9812</v>
      </c>
      <c r="C31">
        <v>12510</v>
      </c>
      <c r="D31">
        <v>-2654</v>
      </c>
    </row>
    <row r="32" spans="1:7" x14ac:dyDescent="0.2">
      <c r="A32" s="5">
        <v>44407</v>
      </c>
      <c r="B32">
        <v>8128</v>
      </c>
      <c r="C32">
        <v>11647</v>
      </c>
      <c r="D32">
        <v>-3457</v>
      </c>
    </row>
    <row r="33" spans="1:4" x14ac:dyDescent="0.2">
      <c r="A33" s="5">
        <v>44439</v>
      </c>
      <c r="B33">
        <v>8838</v>
      </c>
      <c r="C33">
        <v>12057</v>
      </c>
      <c r="D33">
        <v>-2764</v>
      </c>
    </row>
    <row r="34" spans="1:4" x14ac:dyDescent="0.2">
      <c r="A34" s="5">
        <v>44469</v>
      </c>
      <c r="B34">
        <v>7416</v>
      </c>
      <c r="C34">
        <v>10188</v>
      </c>
      <c r="D34">
        <v>-2301</v>
      </c>
    </row>
    <row r="35" spans="1:4" x14ac:dyDescent="0.2">
      <c r="A35" s="5">
        <v>44498</v>
      </c>
      <c r="B35">
        <v>8180</v>
      </c>
      <c r="C35">
        <v>10170</v>
      </c>
      <c r="D35">
        <v>-1482</v>
      </c>
    </row>
    <row r="36" spans="1:4" x14ac:dyDescent="0.2">
      <c r="A36" s="5">
        <v>44530</v>
      </c>
      <c r="B36">
        <v>7679</v>
      </c>
      <c r="C36">
        <v>9899</v>
      </c>
      <c r="D36">
        <v>-1763</v>
      </c>
    </row>
    <row r="37" spans="1:4" x14ac:dyDescent="0.2">
      <c r="A37" s="5">
        <v>44561</v>
      </c>
      <c r="B37">
        <v>9441</v>
      </c>
      <c r="C37">
        <v>11688</v>
      </c>
      <c r="D37">
        <v>-1791</v>
      </c>
    </row>
    <row r="38" spans="1:4" x14ac:dyDescent="0.2">
      <c r="A38" s="5">
        <v>44592</v>
      </c>
      <c r="B38">
        <v>9198</v>
      </c>
      <c r="C38">
        <v>11164</v>
      </c>
      <c r="D38">
        <v>-1485</v>
      </c>
    </row>
    <row r="39" spans="1:4" x14ac:dyDescent="0.2">
      <c r="A39" s="5">
        <v>44620</v>
      </c>
      <c r="B39">
        <v>9045</v>
      </c>
      <c r="C39">
        <v>10541</v>
      </c>
      <c r="D39">
        <v>-1009</v>
      </c>
    </row>
    <row r="40" spans="1:4" x14ac:dyDescent="0.2">
      <c r="A40" s="5">
        <v>44651</v>
      </c>
      <c r="B40">
        <v>6586</v>
      </c>
      <c r="C40">
        <v>8468</v>
      </c>
      <c r="D40">
        <v>-1382</v>
      </c>
    </row>
    <row r="41" spans="1:4" x14ac:dyDescent="0.2">
      <c r="A41" s="5">
        <v>44680</v>
      </c>
      <c r="B41">
        <v>6523</v>
      </c>
      <c r="C41">
        <v>8477</v>
      </c>
      <c r="D41">
        <v>-1459</v>
      </c>
    </row>
    <row r="42" spans="1:4" x14ac:dyDescent="0.2">
      <c r="A42" s="5">
        <v>44712</v>
      </c>
      <c r="B42">
        <v>6737</v>
      </c>
      <c r="C42">
        <v>8090</v>
      </c>
      <c r="D42">
        <v>-866</v>
      </c>
    </row>
    <row r="43" spans="1:4" x14ac:dyDescent="0.2">
      <c r="A43" s="5">
        <v>44742</v>
      </c>
      <c r="B43">
        <v>5229</v>
      </c>
      <c r="C43">
        <v>6813</v>
      </c>
      <c r="D43">
        <v>-1086</v>
      </c>
    </row>
    <row r="44" spans="1:4" x14ac:dyDescent="0.2">
      <c r="A44" s="5">
        <v>44771</v>
      </c>
      <c r="B44">
        <v>4464</v>
      </c>
      <c r="C44">
        <v>4990</v>
      </c>
      <c r="D44">
        <v>-44</v>
      </c>
    </row>
    <row r="45" spans="1:4" x14ac:dyDescent="0.2">
      <c r="A45" s="5">
        <v>44804</v>
      </c>
      <c r="B45">
        <v>5500</v>
      </c>
      <c r="C45">
        <v>3864</v>
      </c>
      <c r="D45">
        <v>1714</v>
      </c>
    </row>
    <row r="46" spans="1:4" x14ac:dyDescent="0.2">
      <c r="A46" s="5">
        <v>44834</v>
      </c>
      <c r="B46">
        <v>3502</v>
      </c>
      <c r="C46">
        <v>2583</v>
      </c>
      <c r="D46">
        <v>986</v>
      </c>
    </row>
    <row r="47" spans="1:4" x14ac:dyDescent="0.2">
      <c r="A47" s="5">
        <v>44862</v>
      </c>
      <c r="B47">
        <v>6065</v>
      </c>
      <c r="C47">
        <v>4735</v>
      </c>
      <c r="D47">
        <v>1359</v>
      </c>
    </row>
    <row r="48" spans="1:4" x14ac:dyDescent="0.2">
      <c r="A48" s="5">
        <v>44895</v>
      </c>
      <c r="B48">
        <v>4664</v>
      </c>
      <c r="C48">
        <v>3002</v>
      </c>
      <c r="D48">
        <v>1733</v>
      </c>
    </row>
    <row r="49" spans="1:4" x14ac:dyDescent="0.2">
      <c r="A49" s="5">
        <v>44925</v>
      </c>
      <c r="B49">
        <v>3010</v>
      </c>
      <c r="C49">
        <v>2200</v>
      </c>
      <c r="D49">
        <v>884</v>
      </c>
    </row>
    <row r="50" spans="1:4" x14ac:dyDescent="0.2">
      <c r="A50" s="5">
        <v>44957</v>
      </c>
      <c r="B50">
        <v>3999</v>
      </c>
      <c r="C50">
        <v>2760</v>
      </c>
      <c r="D50">
        <v>1304</v>
      </c>
    </row>
    <row r="51" spans="1:4" x14ac:dyDescent="0.2">
      <c r="A51" s="5">
        <v>44985</v>
      </c>
      <c r="B51">
        <v>6061</v>
      </c>
      <c r="C51">
        <v>4585</v>
      </c>
      <c r="D51">
        <v>1542</v>
      </c>
    </row>
    <row r="52" spans="1:4" x14ac:dyDescent="0.2">
      <c r="A52" s="5">
        <v>45016</v>
      </c>
      <c r="B52">
        <v>558</v>
      </c>
      <c r="C52">
        <v>-660</v>
      </c>
      <c r="D52">
        <v>1239</v>
      </c>
    </row>
    <row r="53" spans="1:4" x14ac:dyDescent="0.2">
      <c r="A53" s="5">
        <v>45044</v>
      </c>
      <c r="B53">
        <v>2484</v>
      </c>
      <c r="C53">
        <v>707</v>
      </c>
      <c r="D53">
        <v>1797</v>
      </c>
    </row>
    <row r="54" spans="1:4" x14ac:dyDescent="0.2">
      <c r="A54" s="5">
        <v>45077</v>
      </c>
      <c r="B54">
        <v>3955</v>
      </c>
      <c r="C54">
        <v>2149</v>
      </c>
      <c r="D54">
        <v>1875</v>
      </c>
    </row>
    <row r="55" spans="1:4" x14ac:dyDescent="0.2">
      <c r="A55" s="5">
        <v>45107</v>
      </c>
      <c r="B55">
        <v>3787</v>
      </c>
      <c r="C55">
        <v>593</v>
      </c>
      <c r="D55">
        <v>3228</v>
      </c>
    </row>
    <row r="56" spans="1:4" x14ac:dyDescent="0.2">
      <c r="A56" s="5">
        <v>45138</v>
      </c>
      <c r="B56">
        <v>6116</v>
      </c>
      <c r="C56">
        <v>4170</v>
      </c>
      <c r="D56">
        <v>1984</v>
      </c>
    </row>
    <row r="57" spans="1:4" x14ac:dyDescent="0.2">
      <c r="A57" s="5">
        <v>45169</v>
      </c>
      <c r="B57">
        <v>3648</v>
      </c>
      <c r="C57">
        <v>2228</v>
      </c>
      <c r="D57">
        <v>774</v>
      </c>
    </row>
    <row r="58" spans="1:4" x14ac:dyDescent="0.2">
      <c r="A58" s="5">
        <v>45198</v>
      </c>
      <c r="B58">
        <v>3292</v>
      </c>
      <c r="C58">
        <v>-669</v>
      </c>
      <c r="D58">
        <v>3309</v>
      </c>
    </row>
    <row r="59" spans="1:4" x14ac:dyDescent="0.2">
      <c r="A59" s="5">
        <v>45230</v>
      </c>
      <c r="B59">
        <v>2993</v>
      </c>
      <c r="C59">
        <v>195</v>
      </c>
      <c r="D59">
        <v>2129</v>
      </c>
    </row>
    <row r="60" spans="1:4" x14ac:dyDescent="0.2">
      <c r="A60" s="5">
        <v>45260</v>
      </c>
      <c r="B60">
        <v>2576</v>
      </c>
      <c r="C60">
        <v>-1121</v>
      </c>
      <c r="D60">
        <v>2961</v>
      </c>
    </row>
    <row r="61" spans="1:4" x14ac:dyDescent="0.2">
      <c r="A61" s="5">
        <v>45289</v>
      </c>
      <c r="B61">
        <v>1728</v>
      </c>
      <c r="C61">
        <v>-3923</v>
      </c>
      <c r="D61">
        <v>4776</v>
      </c>
    </row>
    <row r="62" spans="1:4" x14ac:dyDescent="0.2">
      <c r="A62" s="5">
        <v>45322</v>
      </c>
      <c r="B62">
        <v>3587</v>
      </c>
      <c r="C62">
        <v>-1579</v>
      </c>
      <c r="D62">
        <v>4172</v>
      </c>
    </row>
    <row r="63" spans="1:4" x14ac:dyDescent="0.2">
      <c r="A63" s="5">
        <v>45351</v>
      </c>
      <c r="B63">
        <v>-2467</v>
      </c>
      <c r="C63">
        <v>-5395</v>
      </c>
      <c r="D63">
        <v>1887</v>
      </c>
    </row>
    <row r="64" spans="1:4" x14ac:dyDescent="0.2">
      <c r="A64" s="5">
        <v>45379</v>
      </c>
      <c r="B64">
        <v>2906</v>
      </c>
      <c r="C64">
        <v>-1561</v>
      </c>
      <c r="D64">
        <v>3405</v>
      </c>
    </row>
    <row r="65" spans="1:4" x14ac:dyDescent="0.2">
      <c r="A65" s="5">
        <v>45412</v>
      </c>
      <c r="B65">
        <v>4222</v>
      </c>
      <c r="C65">
        <v>-1126</v>
      </c>
      <c r="D65">
        <v>4224</v>
      </c>
    </row>
    <row r="66" spans="1:4" x14ac:dyDescent="0.2">
      <c r="A66" s="5">
        <v>45443</v>
      </c>
      <c r="B66">
        <v>4266</v>
      </c>
      <c r="C66">
        <v>-2168</v>
      </c>
      <c r="D66">
        <v>5235</v>
      </c>
    </row>
    <row r="67" spans="1:4" x14ac:dyDescent="0.2">
      <c r="A67" s="5">
        <v>45471</v>
      </c>
      <c r="B67">
        <v>1166</v>
      </c>
      <c r="C67">
        <v>-3244</v>
      </c>
      <c r="D67">
        <v>3203</v>
      </c>
    </row>
    <row r="68" spans="1:4" x14ac:dyDescent="0.2">
      <c r="A68" s="5">
        <v>45504</v>
      </c>
      <c r="B68">
        <v>4769</v>
      </c>
      <c r="C68">
        <v>-1552</v>
      </c>
      <c r="D68">
        <v>5087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4A127B65EEC14881C94642464F76E7" ma:contentTypeVersion="6" ma:contentTypeDescription="Create a new document." ma:contentTypeScope="" ma:versionID="fb1a39531bb9abcca65b4e82d0e32b6b">
  <xsd:schema xmlns:xsd="http://www.w3.org/2001/XMLSchema" xmlns:xs="http://www.w3.org/2001/XMLSchema" xmlns:p="http://schemas.microsoft.com/office/2006/metadata/properties" xmlns:ns2="06a3c92a-cdb5-4827-836a-2035db36cd26" targetNamespace="http://schemas.microsoft.com/office/2006/metadata/properties" ma:root="true" ma:fieldsID="51ad0aaa86e997cf9c103ef76a29129b" ns2:_="">
    <xsd:import namespace="06a3c92a-cdb5-4827-836a-2035db36cd26"/>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a3c92a-cdb5-4827-836a-2035db36cd2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6a3c92a-cdb5-4827-836a-2035db36cd26">DXP6JKTUCTPJ-2440846-3007</_dlc_DocId>
    <_dlc_DocIdUrl xmlns="06a3c92a-cdb5-4827-836a-2035db36cd26">
      <Url>https://cbiteams/sites/IEA_Sharepoint/_layouts/15/DocIdRedir.aspx?ID=DXP6JKTUCTPJ-2440846-3007</Url>
      <Description>DXP6JKTUCTPJ-2440846-3007</Description>
    </_dlc_DocIdUrl>
  </documentManagement>
</p:properties>
</file>

<file path=customXml/item5.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B8868BD9-FE1C-469F-B43F-9D93A4A5C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a3c92a-cdb5-4827-836a-2035db36cd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395DC9-9282-4C0A-BF76-B6C9867F2641}">
  <ds:schemaRefs>
    <ds:schemaRef ds:uri="http://schemas.microsoft.com/sharepoint/events"/>
  </ds:schemaRefs>
</ds:datastoreItem>
</file>

<file path=customXml/itemProps3.xml><?xml version="1.0" encoding="utf-8"?>
<ds:datastoreItem xmlns:ds="http://schemas.openxmlformats.org/officeDocument/2006/customXml" ds:itemID="{98A8B5F7-2984-437D-BBC4-209CAD7FA5B9}">
  <ds:schemaRefs>
    <ds:schemaRef ds:uri="http://schemas.microsoft.com/sharepoint/v3/contenttype/forms"/>
  </ds:schemaRefs>
</ds:datastoreItem>
</file>

<file path=customXml/itemProps4.xml><?xml version="1.0" encoding="utf-8"?>
<ds:datastoreItem xmlns:ds="http://schemas.openxmlformats.org/officeDocument/2006/customXml" ds:itemID="{341DF52B-E4EA-4C78-81E0-A0A6E315F09C}">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06a3c92a-cdb5-4827-836a-2035db36cd26"/>
    <ds:schemaRef ds:uri="http://purl.org/dc/elements/1.1/"/>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00F539E8-724D-43AA-B90C-7FCADA41A71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B1</vt:lpstr>
      <vt:lpstr>B2</vt:lpstr>
      <vt:lpstr>B3</vt:lpstr>
      <vt:lpstr>B4</vt:lpstr>
      <vt:lpstr>B5</vt:lpstr>
      <vt:lpstr>B6</vt:lpstr>
      <vt:lpstr>B7</vt:lpstr>
      <vt:lpstr>B8</vt:lpstr>
      <vt:lpstr>B9</vt:lpstr>
      <vt:lpstr>C1</vt:lpstr>
      <vt:lpstr>C2</vt:lpstr>
      <vt:lpstr>C3</vt:lpstr>
      <vt:lpstr>D1</vt:lpstr>
      <vt:lpstr>D2</vt:lpstr>
      <vt:lpstr>D3</vt:lpstr>
    </vt:vector>
  </TitlesOfParts>
  <Manager/>
  <Company>Central Bank of Ireland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QB3 2024 Box Chartpack</dc:title>
  <dc:subject/>
  <dc:creator/>
  <cp:keywords>Public</cp:keywords>
  <dc:description/>
  <cp:lastModifiedBy>Central Bank of Ireland</cp:lastModifiedBy>
  <cp:revision/>
  <dcterms:created xsi:type="dcterms:W3CDTF">2024-09-06T13:00:51Z</dcterms:created>
  <dcterms:modified xsi:type="dcterms:W3CDTF">2024-09-24T12:54:11Z</dcterms:modified>
  <cp:category>Public</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f0f8d9f7-7e0b-4aac-be52-3d8f3c9ae316</vt:lpwstr>
  </property>
  <property fmtid="{D5CDD505-2E9C-101B-9397-08002B2CF9AE}" pid="3" name="bjSaver">
    <vt:lpwstr>BvGJDQXyWD0OZvNspEPPJa7gBvRIqcdF</vt:lpwstr>
  </property>
  <property fmtid="{D5CDD505-2E9C-101B-9397-08002B2CF9AE}" pid="4" name="bjClsUserRVM">
    <vt:lpwstr>[]</vt:lpwstr>
  </property>
  <property fmtid="{D5CDD505-2E9C-101B-9397-08002B2CF9AE}" pid="5" name="ContentTypeId">
    <vt:lpwstr>0x010100F34A127B65EEC14881C94642464F76E7</vt:lpwstr>
  </property>
  <property fmtid="{D5CDD505-2E9C-101B-9397-08002B2CF9AE}" pid="6" name="_dlc_DocIdItemGuid">
    <vt:lpwstr>71add04b-de15-40e6-9a88-70e968348832</vt:lpwstr>
  </property>
  <property fmtid="{D5CDD505-2E9C-101B-9397-08002B2CF9AE}" pid="7" name="_AdHocReviewCycleID">
    <vt:i4>717291396</vt:i4>
  </property>
  <property fmtid="{D5CDD505-2E9C-101B-9397-08002B2CF9AE}" pid="8" name="_NewReviewCycle">
    <vt:lpwstr/>
  </property>
  <property fmtid="{D5CDD505-2E9C-101B-9397-08002B2CF9AE}" pid="9" name="_EmailSubject">
    <vt:lpwstr>Quarterly Bulletin Supplementary Data</vt:lpwstr>
  </property>
  <property fmtid="{D5CDD505-2E9C-101B-9397-08002B2CF9AE}" pid="10" name="_AuthorEmail">
    <vt:lpwstr>paraic.ogorman@centralbank.ie</vt:lpwstr>
  </property>
  <property fmtid="{D5CDD505-2E9C-101B-9397-08002B2CF9AE}" pid="11" name="_AuthorEmailDisplayName">
    <vt:lpwstr>O'Gorman, Paraic</vt:lpwstr>
  </property>
  <property fmtid="{D5CDD505-2E9C-101B-9397-08002B2CF9AE}" pid="12" name="_ReviewingToolsShownOnce">
    <vt:lpwstr/>
  </property>
  <property fmtid="{D5CDD505-2E9C-101B-9397-08002B2CF9AE}" pid="13"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14" name="bjDocumentLabelXML-0">
    <vt:lpwstr>ames.com/2008/01/sie/internal/label"&gt;&lt;element uid="33ed6465-8d2f-4fab-bbbc-787e2c148707" value="" /&gt;&lt;/sisl&gt;</vt:lpwstr>
  </property>
  <property fmtid="{D5CDD505-2E9C-101B-9397-08002B2CF9AE}" pid="15" name="bjDocumentSecurityLabel">
    <vt:lpwstr>Public</vt:lpwstr>
  </property>
  <property fmtid="{D5CDD505-2E9C-101B-9397-08002B2CF9AE}" pid="16" name="bjLeftHeaderLabel-first">
    <vt:lpwstr>&amp;"Times New Roman,Regular"&amp;12&amp;K000000Central Bank of Ireland - PUBLIC</vt:lpwstr>
  </property>
  <property fmtid="{D5CDD505-2E9C-101B-9397-08002B2CF9AE}" pid="17" name="bjLeftHeaderLabel-even">
    <vt:lpwstr>&amp;"Times New Roman,Regular"&amp;12&amp;K000000Central Bank of Ireland - PUBLIC</vt:lpwstr>
  </property>
  <property fmtid="{D5CDD505-2E9C-101B-9397-08002B2CF9AE}" pid="18" name="bjLeftHeaderLabel">
    <vt:lpwstr>&amp;"Times New Roman,Regular"&amp;12&amp;K000000Central Bank of Ireland - PUBLIC</vt:lpwstr>
  </property>
</Properties>
</file>