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jmcevoy\Desktop\"/>
    </mc:Choice>
  </mc:AlternateContent>
  <bookViews>
    <workbookView xWindow="0" yWindow="0" windowWidth="19200" windowHeight="7485" firstSheet="24" activeTab="17"/>
  </bookViews>
  <sheets>
    <sheet name="Background" sheetId="52" r:id="rId1"/>
    <sheet name="Table2" sheetId="44" r:id="rId2"/>
    <sheet name="Figure1" sheetId="66" r:id="rId3"/>
    <sheet name="Figure2" sheetId="21" r:id="rId4"/>
    <sheet name="Figure4" sheetId="24" r:id="rId5"/>
    <sheet name="Figure6" sheetId="53" r:id="rId6"/>
    <sheet name="Table3" sheetId="45" r:id="rId7"/>
    <sheet name="Table4" sheetId="54" r:id="rId8"/>
    <sheet name="Table5" sheetId="67" r:id="rId9"/>
    <sheet name="Table6_7" sheetId="2" r:id="rId10"/>
    <sheet name="Table8" sheetId="35" r:id="rId11"/>
    <sheet name="Figure7" sheetId="39" r:id="rId12"/>
    <sheet name="Figure8" sheetId="1" r:id="rId13"/>
    <sheet name="Figure9" sheetId="28" r:id="rId14"/>
    <sheet name="Figure10" sheetId="37" r:id="rId15"/>
    <sheet name="Figure11" sheetId="34" r:id="rId16"/>
    <sheet name="Table9" sheetId="57" r:id="rId17"/>
    <sheet name="Table10" sheetId="14" r:id="rId18"/>
    <sheet name="Table11" sheetId="9" r:id="rId19"/>
    <sheet name="Table12" sheetId="41" r:id="rId20"/>
    <sheet name="Figure12" sheetId="38" r:id="rId21"/>
    <sheet name="Figure13" sheetId="58" r:id="rId22"/>
    <sheet name="Figure14" sheetId="68" r:id="rId23"/>
    <sheet name="Table16" sheetId="59" r:id="rId24"/>
    <sheet name="Table 17" sheetId="69" r:id="rId25"/>
  </sheets>
  <calcPr calcId="191028"/>
</workbook>
</file>

<file path=xl/calcChain.xml><?xml version="1.0" encoding="utf-8"?>
<calcChain xmlns="http://schemas.openxmlformats.org/spreadsheetml/2006/main">
  <c r="D12" i="69" l="1"/>
  <c r="C12" i="69"/>
  <c r="B12" i="69"/>
</calcChain>
</file>

<file path=xl/sharedStrings.xml><?xml version="1.0" encoding="utf-8"?>
<sst xmlns="http://schemas.openxmlformats.org/spreadsheetml/2006/main" count="454" uniqueCount="172">
  <si>
    <t>Data</t>
  </si>
  <si>
    <t>Figure/Table</t>
  </si>
  <si>
    <t>Coverage</t>
  </si>
  <si>
    <t>Premium and Exposure Data</t>
  </si>
  <si>
    <t>All</t>
  </si>
  <si>
    <t>Historic Settled Data</t>
  </si>
  <si>
    <t>All - except below</t>
  </si>
  <si>
    <t>Figure 10, 11</t>
  </si>
  <si>
    <t>Table 12</t>
  </si>
  <si>
    <t>Personal Injuries Guidelines Data</t>
  </si>
  <si>
    <t>Accompanies 2022 NCID Private Motor Mid-Year Report 1 Table 2 - The total earned policy count and gross earned premium over 2009- H1 2022.</t>
  </si>
  <si>
    <t>Year</t>
  </si>
  <si>
    <t>Earned Policy Count</t>
  </si>
  <si>
    <t>Gross Earned Premium (€)</t>
  </si>
  <si>
    <t>H1 2022</t>
  </si>
  <si>
    <t>Accompanies 2022 NCID Private Motor Mid-Year Report 1 Figure 1 - The proportion of comprehensive policies.</t>
  </si>
  <si>
    <t>Comprehensive</t>
  </si>
  <si>
    <t>Third Party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</si>
  <si>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</si>
  <si>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</si>
  <si>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</si>
  <si>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</si>
  <si>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</si>
  <si>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</si>
  <si>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</si>
  <si>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</si>
  <si>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</si>
  <si>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</si>
  <si>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</si>
  <si>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</si>
  <si>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</si>
  <si>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Accompanies 2022 NCID Private Motor Mid-Year Report 1 Figure 2 - The average earned premium per policy for different levels of cover.</t>
  </si>
  <si>
    <t>Accident Year</t>
  </si>
  <si>
    <t>Cover Type</t>
  </si>
  <si>
    <t>Average Premium (€)</t>
  </si>
  <si>
    <t>ALL</t>
  </si>
  <si>
    <t>Accompanies 2022 NCID Private Motor Mid-Year Report 1 Figure 4 - Quarterly average earned premium per policy for all policy types.</t>
  </si>
  <si>
    <t>Accident Quarter</t>
  </si>
  <si>
    <t>Q1</t>
  </si>
  <si>
    <t>Q2</t>
  </si>
  <si>
    <t>Q3</t>
  </si>
  <si>
    <t>Q4</t>
  </si>
  <si>
    <t>Accompanies 2022 NCID Private Motor Mid-Year Report 1 Figure 6 - Average written premiums.</t>
  </si>
  <si>
    <t>Written Policy Count</t>
  </si>
  <si>
    <t>Gross Written Premium (€)</t>
  </si>
  <si>
    <t>Accompanies 2022 NCID Private Motor Mid-Year Report 1 Table 3 - Total number of claimants settled and costs (includung nil compensation claims).</t>
  </si>
  <si>
    <t>Settled Year</t>
  </si>
  <si>
    <t>Total Claimants</t>
  </si>
  <si>
    <t>Compensation Cost (€)</t>
  </si>
  <si>
    <t>Legal Cost (€)</t>
  </si>
  <si>
    <t>Other Cost (€)</t>
  </si>
  <si>
    <t>Total Cost (€)</t>
  </si>
  <si>
    <t>Accompanies 2022 NCID Private Motor Mid-Year Report 1 Table 4 - Total number of claimants that settled without compensation and the total cost of settling those claims.</t>
  </si>
  <si>
    <t>Number of Claimants Settled</t>
  </si>
  <si>
    <t>Total Settled Cost (€)</t>
  </si>
  <si>
    <t>Accompanies 2022 NCID Private Motor Mid-Year Report 1 Table 5 -Total number of damage and injury claimants settled and total cost of these settlements for settlement periods H1 2015 to H1 2022, excluding non-compensation claims.</t>
  </si>
  <si>
    <t>Settled Claimant Numbers</t>
  </si>
  <si>
    <t>Settled Claim Costs (€)</t>
  </si>
  <si>
    <t>Damage Claims</t>
  </si>
  <si>
    <t>Injury Claims</t>
  </si>
  <si>
    <t>Total Claims</t>
  </si>
  <si>
    <t>2015_H1</t>
  </si>
  <si>
    <t>2015_H2</t>
  </si>
  <si>
    <t>2016_H1</t>
  </si>
  <si>
    <t>2016_H2</t>
  </si>
  <si>
    <t>2017_H1</t>
  </si>
  <si>
    <t>2017_H2</t>
  </si>
  <si>
    <t>2018_H1</t>
  </si>
  <si>
    <t>2018_H2</t>
  </si>
  <si>
    <t>2019_H1</t>
  </si>
  <si>
    <t>2019_H2</t>
  </si>
  <si>
    <t>2020_H1</t>
  </si>
  <si>
    <t>2020_H2</t>
  </si>
  <si>
    <t>2021_H1</t>
  </si>
  <si>
    <t>2021_H2</t>
  </si>
  <si>
    <t>2022_H1</t>
  </si>
  <si>
    <t>Accompanies 2022 NCID Private Motor Mid-Year Report 1 Table 6 - Breakdown of claimant numbers and claim costs for injury and damage claims for 2015 to H1 2022.</t>
  </si>
  <si>
    <t> Years</t>
  </si>
  <si>
    <t>Damage</t>
  </si>
  <si>
    <t>Injury</t>
  </si>
  <si>
    <t xml:space="preserve">Settled Claim Costs </t>
  </si>
  <si>
    <t xml:space="preserve">Accompanies 2022 NCID Private Motor Mid-Year Report 1 Table 7 - breakdown of claimant numbers and claim costs between the different settlement channels.  </t>
  </si>
  <si>
    <t>Direct</t>
  </si>
  <si>
    <t>PIAB</t>
  </si>
  <si>
    <t>Litigated</t>
  </si>
  <si>
    <t xml:space="preserve">Accompanies 2022 NCID Private Motor Mid-Year Report 1 Table 8 - average cost of settling damage claims.  </t>
  </si>
  <si>
    <t>Cost Component (€)</t>
  </si>
  <si>
    <t>Settled Cost - Compensation (€)</t>
  </si>
  <si>
    <t>Settled Cost - Legal (€)</t>
  </si>
  <si>
    <t>Settled Cost - Other (€)</t>
  </si>
  <si>
    <t>Settled Cost - Total (€)</t>
  </si>
  <si>
    <t>Accompanies 2022 NCID Private Motor Mid-Year Report 1 Figure 7 - Change in the number of injury claims settled per half year, compared to H1 2015.</t>
  </si>
  <si>
    <t>H1 2015</t>
  </si>
  <si>
    <t>H2 2015</t>
  </si>
  <si>
    <t>H1 2016</t>
  </si>
  <si>
    <t>H2 2016</t>
  </si>
  <si>
    <t>H1 2017</t>
  </si>
  <si>
    <t>H2 2017</t>
  </si>
  <si>
    <t>H1 2018</t>
  </si>
  <si>
    <t>H2 2018</t>
  </si>
  <si>
    <t>H1 2019</t>
  </si>
  <si>
    <t>H2 2019</t>
  </si>
  <si>
    <t>H1 2020</t>
  </si>
  <si>
    <t>H2 2020</t>
  </si>
  <si>
    <t>H1 2021</t>
  </si>
  <si>
    <t>H2 2021</t>
  </si>
  <si>
    <t xml:space="preserve">Accompanies 2022 NCID Private Motor Mid-Year Report 1 Figure 8 - total number of injury claimants who settled through each settlement channel.  </t>
  </si>
  <si>
    <t xml:space="preserve">Accompanies 2022 NCID Private Motor Mid-Year Report 1 Figure 9 - total cost of injury claims through each settlement channel.  </t>
  </si>
  <si>
    <t xml:space="preserve">Accompanies 2022 NCID Private Motor Mid-Year Report 1 Figure 10 -The proportion of settled claimants and total cost of injury claims through each of the five settlement channels in 2019 to H1 2022.  </t>
  </si>
  <si>
    <t>SettlementChannel</t>
  </si>
  <si>
    <t>Settled Claimants</t>
  </si>
  <si>
    <t>Settled Costs</t>
  </si>
  <si>
    <t>Direct Before PIAB</t>
  </si>
  <si>
    <t>Direct After PIAB</t>
  </si>
  <si>
    <t>Litigated Before Court Award</t>
  </si>
  <si>
    <t>Litigated With Court Award</t>
  </si>
  <si>
    <t xml:space="preserve">Accompanies 2022 NCID Private Motor Mid-Year Report 1 Figure 11 - injury claimants that settled in each channel, by compensation cost band in 2019 to H1 2022.  </t>
  </si>
  <si>
    <t>Compensation Band</t>
  </si>
  <si>
    <t>€1- €5,000</t>
  </si>
  <si>
    <t>€5,001 - €10,000</t>
  </si>
  <si>
    <t>€10,001 - €15,000</t>
  </si>
  <si>
    <t>€15,001 - €30,000</t>
  </si>
  <si>
    <t>€30,001 - €45,000</t>
  </si>
  <si>
    <t>€45,001 - €60,000</t>
  </si>
  <si>
    <t>€60,001 - €75,000</t>
  </si>
  <si>
    <t>€75,001 - €100,000</t>
  </si>
  <si>
    <t>&gt;€100,001</t>
  </si>
  <si>
    <t xml:space="preserve">Accompanies 2022 NCID Private Motor Mid-Year Report 1 Table 9 - Proportion of injury claimants settling with a total cost less than €30k. </t>
  </si>
  <si>
    <t>Total Cost Band</t>
  </si>
  <si>
    <t>€1 - €10,000</t>
  </si>
  <si>
    <t>&gt; €60000</t>
  </si>
  <si>
    <t xml:space="preserve">Accompanies 2022 NCID Private Motor Mid-Year Report 1 Table 10 - breakdown of the average injury settlement costs in each settlement channel.  </t>
  </si>
  <si>
    <t>SettledYear</t>
  </si>
  <si>
    <t>Settlement Channel</t>
  </si>
  <si>
    <t>Number of Claimants</t>
  </si>
  <si>
    <t>Compensation Costs (€)</t>
  </si>
  <si>
    <t>Legal Costs (€)</t>
  </si>
  <si>
    <t>Other Costs (€)</t>
  </si>
  <si>
    <t>Total Costs (€)</t>
  </si>
  <si>
    <t xml:space="preserve">Accompanies 2022 NCID Private Motor Mid-Year Report 1 Table 11 - breakdown of the average injury settlement costs, where the total cost of settlement is less than €100k.  </t>
  </si>
  <si>
    <t xml:space="preserve">Accompanies 2022 NCID Private Motor Mid-Year Report 1 Table 12 - breakdown of the average injury settlement costs by settlement channel, using the 5-way settlement channel and cost splits for 2019 to H1 2022 combined.  </t>
  </si>
  <si>
    <t>All Claims</t>
  </si>
  <si>
    <t>Compensation General (€)</t>
  </si>
  <si>
    <t>Compensation Special (€)</t>
  </si>
  <si>
    <t>Legal Costs Own (€)</t>
  </si>
  <si>
    <t>Legal Costs Third Party (€)</t>
  </si>
  <si>
    <t>Claims &lt;€100k</t>
  </si>
  <si>
    <t>Accompanies 2022 NCID Private Motor Mid-Year Report 1 Figure 12 - distribution of injury claimants by duration of settlement process, for injury claims settled between 2015 and H1 2022.</t>
  </si>
  <si>
    <t>Settlement Delay (Years)</t>
  </si>
  <si>
    <t>8+</t>
  </si>
  <si>
    <t>Accompanies 2022 NCID Private Motor Mid-Year Report 1 Figure 13 - Proportion of injury claimants settled in H1 2022 under the Personal Injuries guidelines and the Book of Quantum.</t>
  </si>
  <si>
    <t>All Channels</t>
  </si>
  <si>
    <t>Direct before PIAB</t>
  </si>
  <si>
    <t>Direct after PIAB</t>
  </si>
  <si>
    <t>Litigated (before and with Court Award)</t>
  </si>
  <si>
    <t>Claims assessed prior to the Personal Injuries Guidelines</t>
  </si>
  <si>
    <t>Claims Settled under Personal Injuries Guidelines</t>
  </si>
  <si>
    <t>Accompanies 2022 NCID Private Motor Mid-Year Report 1 Figure 14 - Proportion of injury claimants under the Personal Injuries Guidelines and the Book of Quantum.</t>
  </si>
  <si>
    <t>Settled Quarter</t>
  </si>
  <si>
    <t>Settled under Book of Quantum</t>
  </si>
  <si>
    <t>Settled under Personal Injuries Guidelines</t>
  </si>
  <si>
    <t>2021 Q1</t>
  </si>
  <si>
    <t>2021 Q2</t>
  </si>
  <si>
    <t>2021 Q3</t>
  </si>
  <si>
    <t>2021 Q4</t>
  </si>
  <si>
    <t>2022 Q1</t>
  </si>
  <si>
    <t>2022 Q2</t>
  </si>
  <si>
    <t>Accompanies 2022 NCID Private Motor Mid-Year Report 1 Table 16 - Average cost of injury claims settled under the Personal Injuries Guidelines and the Book of Quantum.</t>
  </si>
  <si>
    <t>Channel</t>
  </si>
  <si>
    <t>Accompanies 2022 NCID Private Motor Mid-Year Report 1 Table 17 - proportion of total injury claims costs settled through each settlement channel and under the Personal Injuries Guidelines and Book of Quantum in 2020 and H1 2022.</t>
  </si>
  <si>
    <t>Settlement channel</t>
  </si>
  <si>
    <t>All settlement channels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</si>
</sst>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Lato"/>
      <family val="2"/>
      <scheme val="minor"/>
    </font>
    <font>
      <sz val="10"/>
      <color rgb="FF09506C"/>
      <name val="Lato"/>
      <family val="2"/>
    </font>
    <font>
      <b/>
      <sz val="11"/>
      <color rgb="FF09506C"/>
      <name val="Lato"/>
      <family val="2"/>
    </font>
    <font>
      <sz val="11"/>
      <color indexed="8"/>
      <name val="Lato"/>
      <family val="2"/>
      <scheme val="minor"/>
    </font>
    <font>
      <b/>
      <sz val="11"/>
      <color indexed="8"/>
      <name val="Lato"/>
      <family val="2"/>
      <scheme val="minor"/>
    </font>
    <font>
      <b/>
      <sz val="11"/>
      <color rgb="FF09506C"/>
      <name val="Arial"/>
      <family val="2"/>
    </font>
    <font>
      <sz val="10"/>
      <name val="Lato"/>
      <family val="2"/>
    </font>
    <font>
      <b/>
      <sz val="10"/>
      <color rgb="FF09506C"/>
      <name val="Lato"/>
      <family val="2"/>
      <scheme val="minor"/>
    </font>
    <font>
      <sz val="10"/>
      <color rgb="FF09506C"/>
      <name val="Lato"/>
      <family val="2"/>
      <scheme val="minor"/>
    </font>
    <font>
      <sz val="10"/>
      <color rgb="FF000000"/>
      <name val="Lato"/>
      <family val="2"/>
      <scheme val="minor"/>
    </font>
    <font>
      <sz val="10"/>
      <color rgb="FF000000"/>
      <name val="Lato"/>
      <family val="2"/>
    </font>
    <font>
      <b/>
      <sz val="11"/>
      <color rgb="FF09506C"/>
      <name val="Lato"/>
      <family val="2"/>
      <scheme val="minor"/>
    </font>
    <font>
      <sz val="10"/>
      <color indexed="8"/>
      <name val="Lato"/>
      <family val="2"/>
      <scheme val="minor"/>
    </font>
    <font>
      <sz val="10"/>
      <color theme="1"/>
      <name val="Lato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4E38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4">
    <xf numFmtId="0" fontId="0" fillId="0" borderId="0" xfId="0"/>
    <xf numFmtId="3" fontId="0" fillId="0" borderId="0" xfId="0" applyNumberFormat="1"/>
    <xf numFmtId="9" fontId="0" fillId="0" borderId="0" xfId="1" applyFont="1"/>
    <xf numFmtId="3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/>
    </xf>
    <xf numFmtId="3" fontId="10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9" fontId="0" fillId="4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9" fontId="0" fillId="5" borderId="1" xfId="0" applyNumberForma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9" fontId="0" fillId="0" borderId="0" xfId="1" applyFont="1" applyAlignment="1">
      <alignment horizontal="center"/>
    </xf>
    <xf numFmtId="1" fontId="0" fillId="0" borderId="0" xfId="0" applyNumberFormat="1" applyAlignment="1">
      <alignment horizontal="center"/>
    </xf>
    <xf numFmtId="3" fontId="10" fillId="3" borderId="1" xfId="1" applyNumberFormat="1" applyFont="1" applyFill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3" fontId="10" fillId="7" borderId="1" xfId="0" applyNumberFormat="1" applyFont="1" applyFill="1" applyBorder="1" applyAlignment="1">
      <alignment horizontal="center" vertical="center"/>
    </xf>
    <xf numFmtId="9" fontId="0" fillId="8" borderId="1" xfId="0" applyNumberFormat="1" applyFill="1" applyBorder="1" applyAlignment="1">
      <alignment horizontal="center" vertical="center"/>
    </xf>
    <xf numFmtId="0" fontId="0" fillId="8" borderId="1" xfId="0" applyFill="1" applyBorder="1"/>
    <xf numFmtId="0" fontId="11" fillId="2" borderId="4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6"/>
  <sheetViews>
    <sheetView workbookViewId="0">
      <selection activeCell="C4" sqref="C4"/>
    </sheetView>
  </sheetViews>
  <sheetFormatPr defaultRowHeight="14.25" x14ac:dyDescent="0.2"/>
  <cols>
    <col min="1" max="2" width="33.33203125" customWidth="1"/>
    <col min="3" max="3" width="11.44140625" style="5" customWidth="1"/>
  </cols>
  <sheetData>
    <row r="1" spans="1:3" ht="24.95" customHeight="1" x14ac:dyDescent="0.2">
      <c r="A1" s="29" t="s">
        <v>0</v>
      </c>
      <c r="B1" s="29" t="s">
        <v>1</v>
      </c>
      <c r="C1" s="30" t="s">
        <v>2</v>
      </c>
    </row>
    <row r="2" spans="1:3" ht="20.100000000000001" customHeight="1" x14ac:dyDescent="0.2">
      <c r="A2" s="31" t="s">
        <v>3</v>
      </c>
      <c r="B2" s="31" t="s">
        <v>4</v>
      </c>
      <c r="C2" s="32">
        <v>0.97</v>
      </c>
    </row>
    <row r="3" spans="1:3" ht="20.100000000000001" customHeight="1" x14ac:dyDescent="0.2">
      <c r="A3" s="53" t="s">
        <v>5</v>
      </c>
      <c r="B3" s="33" t="s">
        <v>6</v>
      </c>
      <c r="C3" s="34">
        <v>0.89</v>
      </c>
    </row>
    <row r="4" spans="1:3" ht="20.100000000000001" customHeight="1" x14ac:dyDescent="0.2">
      <c r="A4" s="54"/>
      <c r="B4" s="33" t="s">
        <v>7</v>
      </c>
      <c r="C4" s="34">
        <v>0.93</v>
      </c>
    </row>
    <row r="5" spans="1:3" ht="20.100000000000001" customHeight="1" x14ac:dyDescent="0.2">
      <c r="A5" s="55"/>
      <c r="B5" s="33" t="s">
        <v>8</v>
      </c>
      <c r="C5" s="34">
        <v>0.82</v>
      </c>
    </row>
    <row r="6" spans="1:3" ht="20.100000000000001" customHeight="1" x14ac:dyDescent="0.2">
      <c r="A6" s="49" t="s">
        <v>9</v>
      </c>
      <c r="B6" s="49" t="s">
        <v>4</v>
      </c>
      <c r="C6" s="48">
        <v>0.83</v>
      </c>
    </row>
  </sheetData>
  <mergeCells count="1">
    <mergeCell ref="A3:A5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I43"/>
  <sheetViews>
    <sheetView workbookViewId="0"/>
  </sheetViews>
  <sheetFormatPr defaultRowHeight="14.25" x14ac:dyDescent="0.2"/>
  <cols>
    <col min="2" max="7" width="19.33203125" customWidth="1"/>
    <col min="8" max="8" width="17.77734375" customWidth="1"/>
    <col min="9" max="9" width="15.88671875" customWidth="1"/>
  </cols>
  <sheetData>
    <row r="2" spans="1:9" ht="24.95" customHeight="1" x14ac:dyDescent="0.2">
      <c r="A2" s="56" t="s">
        <v>76</v>
      </c>
      <c r="B2" s="56"/>
      <c r="C2" s="56"/>
      <c r="D2" s="56"/>
      <c r="E2" s="56"/>
      <c r="F2" s="56"/>
      <c r="G2" s="56"/>
      <c r="H2" s="56"/>
      <c r="I2" s="56"/>
    </row>
    <row r="3" spans="1:9" ht="20.100000000000001" customHeight="1" x14ac:dyDescent="0.2">
      <c r="A3" s="26" t="s">
        <v>77</v>
      </c>
      <c r="B3" s="26">
        <v>2015</v>
      </c>
      <c r="C3" s="26">
        <v>2016</v>
      </c>
      <c r="D3" s="26">
        <v>2017</v>
      </c>
      <c r="E3" s="26">
        <v>2018</v>
      </c>
      <c r="F3" s="26">
        <v>2019</v>
      </c>
      <c r="G3" s="26">
        <v>2020</v>
      </c>
      <c r="H3" s="26">
        <v>2021</v>
      </c>
      <c r="I3" s="26" t="s">
        <v>14</v>
      </c>
    </row>
    <row r="4" spans="1:9" ht="15" customHeight="1" x14ac:dyDescent="0.2">
      <c r="A4" s="58" t="s">
        <v>56</v>
      </c>
      <c r="B4" s="58"/>
      <c r="C4" s="58"/>
      <c r="D4" s="58"/>
      <c r="E4" s="58"/>
      <c r="F4" s="58"/>
      <c r="G4" s="58"/>
      <c r="H4" s="58"/>
      <c r="I4" s="58"/>
    </row>
    <row r="5" spans="1:9" ht="15" customHeight="1" x14ac:dyDescent="0.2">
      <c r="A5" s="22" t="s">
        <v>78</v>
      </c>
      <c r="B5" s="27">
        <v>125011</v>
      </c>
      <c r="C5" s="27">
        <v>115260</v>
      </c>
      <c r="D5" s="27">
        <v>101100</v>
      </c>
      <c r="E5" s="27">
        <v>109261</v>
      </c>
      <c r="F5" s="27">
        <v>105422</v>
      </c>
      <c r="G5" s="27">
        <v>94887</v>
      </c>
      <c r="H5" s="27">
        <v>98145</v>
      </c>
      <c r="I5" s="27">
        <v>58385</v>
      </c>
    </row>
    <row r="6" spans="1:9" ht="15" customHeight="1" x14ac:dyDescent="0.2">
      <c r="A6" s="14" t="s">
        <v>79</v>
      </c>
      <c r="B6" s="12">
        <v>12424</v>
      </c>
      <c r="C6" s="12">
        <v>12301</v>
      </c>
      <c r="D6" s="12">
        <v>11793</v>
      </c>
      <c r="E6" s="12">
        <v>11487</v>
      </c>
      <c r="F6" s="12">
        <v>11805</v>
      </c>
      <c r="G6" s="12">
        <v>9939</v>
      </c>
      <c r="H6" s="12">
        <v>8523</v>
      </c>
      <c r="I6" s="12">
        <v>3562</v>
      </c>
    </row>
    <row r="7" spans="1:9" ht="15" customHeight="1" x14ac:dyDescent="0.2">
      <c r="A7" s="58" t="s">
        <v>80</v>
      </c>
      <c r="B7" s="58"/>
      <c r="C7" s="58"/>
      <c r="D7" s="58"/>
      <c r="E7" s="58"/>
      <c r="F7" s="58"/>
      <c r="G7" s="58"/>
      <c r="H7" s="58"/>
      <c r="I7" s="58"/>
    </row>
    <row r="8" spans="1:9" ht="15" customHeight="1" x14ac:dyDescent="0.2">
      <c r="A8" s="22" t="s">
        <v>78</v>
      </c>
      <c r="B8" s="27">
        <v>181922726.81000099</v>
      </c>
      <c r="C8" s="27">
        <v>166984398.39739668</v>
      </c>
      <c r="D8" s="27">
        <v>146833389.783005</v>
      </c>
      <c r="E8" s="27">
        <v>166275521.72999182</v>
      </c>
      <c r="F8" s="27">
        <v>170120230.89999276</v>
      </c>
      <c r="G8" s="27">
        <v>159227396.51999322</v>
      </c>
      <c r="H8" s="27">
        <v>162155679.37999398</v>
      </c>
      <c r="I8" s="27">
        <v>122460117.64999615</v>
      </c>
    </row>
    <row r="9" spans="1:9" ht="15" customHeight="1" x14ac:dyDescent="0.2">
      <c r="A9" s="14" t="s">
        <v>79</v>
      </c>
      <c r="B9" s="12">
        <v>414274931.90999991</v>
      </c>
      <c r="C9" s="12">
        <v>417529981.72266984</v>
      </c>
      <c r="D9" s="12">
        <v>465596965.64734918</v>
      </c>
      <c r="E9" s="12">
        <v>431287624.0399999</v>
      </c>
      <c r="F9" s="12">
        <v>450634939.95002031</v>
      </c>
      <c r="G9" s="12">
        <v>387119935.54001027</v>
      </c>
      <c r="H9" s="12">
        <v>376232927.05999917</v>
      </c>
      <c r="I9" s="12">
        <v>152144283.9199906</v>
      </c>
    </row>
    <row r="10" spans="1:9" ht="15" customHeight="1" x14ac:dyDescent="0.2"/>
    <row r="11" spans="1:9" ht="15" customHeight="1" x14ac:dyDescent="0.2"/>
    <row r="12" spans="1:9" ht="15" customHeight="1" x14ac:dyDescent="0.2"/>
    <row r="13" spans="1:9" ht="24.95" customHeight="1" x14ac:dyDescent="0.2">
      <c r="A13" s="56" t="s">
        <v>81</v>
      </c>
      <c r="B13" s="56"/>
      <c r="C13" s="56"/>
      <c r="D13" s="56"/>
      <c r="E13" s="56"/>
      <c r="F13" s="56"/>
      <c r="G13" s="56"/>
      <c r="H13" s="56"/>
      <c r="I13" s="56"/>
    </row>
    <row r="14" spans="1:9" ht="20.100000000000001" customHeight="1" x14ac:dyDescent="0.2">
      <c r="A14" s="26" t="s">
        <v>77</v>
      </c>
      <c r="B14" s="26">
        <v>2015</v>
      </c>
      <c r="C14" s="26">
        <v>2016</v>
      </c>
      <c r="D14" s="26">
        <v>2017</v>
      </c>
      <c r="E14" s="26">
        <v>2018</v>
      </c>
      <c r="F14" s="26">
        <v>2019</v>
      </c>
      <c r="G14" s="26">
        <v>2020</v>
      </c>
      <c r="H14" s="26">
        <v>2021</v>
      </c>
      <c r="I14" s="26" t="s">
        <v>14</v>
      </c>
    </row>
    <row r="15" spans="1:9" ht="15" customHeight="1" x14ac:dyDescent="0.2">
      <c r="A15" s="58" t="s">
        <v>56</v>
      </c>
      <c r="B15" s="58"/>
      <c r="C15" s="58"/>
      <c r="D15" s="58"/>
      <c r="E15" s="58"/>
      <c r="F15" s="58"/>
      <c r="G15" s="58"/>
      <c r="H15" s="58"/>
      <c r="I15" s="58"/>
    </row>
    <row r="16" spans="1:9" ht="15" customHeight="1" x14ac:dyDescent="0.2">
      <c r="A16" s="22" t="s">
        <v>82</v>
      </c>
      <c r="B16" s="27">
        <v>130182</v>
      </c>
      <c r="C16" s="27">
        <v>120445</v>
      </c>
      <c r="D16" s="27">
        <v>105770</v>
      </c>
      <c r="E16" s="27">
        <v>113869</v>
      </c>
      <c r="F16" s="27">
        <v>110337</v>
      </c>
      <c r="G16" s="27">
        <v>99105</v>
      </c>
      <c r="H16" s="27">
        <v>101675</v>
      </c>
      <c r="I16" s="27">
        <v>59793</v>
      </c>
    </row>
    <row r="17" spans="1:9" ht="15" customHeight="1" x14ac:dyDescent="0.2">
      <c r="A17" s="14" t="s">
        <v>83</v>
      </c>
      <c r="B17" s="12">
        <v>2585</v>
      </c>
      <c r="C17" s="12">
        <v>2605</v>
      </c>
      <c r="D17" s="12">
        <v>2363</v>
      </c>
      <c r="E17" s="12">
        <v>2095</v>
      </c>
      <c r="F17" s="12">
        <v>2121</v>
      </c>
      <c r="G17" s="12">
        <v>1734</v>
      </c>
      <c r="H17" s="12">
        <v>1432</v>
      </c>
      <c r="I17" s="12">
        <v>544</v>
      </c>
    </row>
    <row r="18" spans="1:9" ht="15" customHeight="1" x14ac:dyDescent="0.2">
      <c r="A18" s="22" t="s">
        <v>84</v>
      </c>
      <c r="B18" s="27">
        <v>4668</v>
      </c>
      <c r="C18" s="27">
        <v>4511</v>
      </c>
      <c r="D18" s="27">
        <v>4760</v>
      </c>
      <c r="E18" s="27">
        <v>4784</v>
      </c>
      <c r="F18" s="27">
        <v>4769</v>
      </c>
      <c r="G18" s="27">
        <v>3987</v>
      </c>
      <c r="H18" s="27">
        <v>3561</v>
      </c>
      <c r="I18" s="27">
        <v>1610</v>
      </c>
    </row>
    <row r="19" spans="1:9" ht="15" customHeight="1" x14ac:dyDescent="0.2">
      <c r="A19" s="58" t="s">
        <v>57</v>
      </c>
      <c r="B19" s="58"/>
      <c r="C19" s="58"/>
      <c r="D19" s="58"/>
      <c r="E19" s="58"/>
      <c r="F19" s="58"/>
      <c r="G19" s="58"/>
      <c r="H19" s="58"/>
      <c r="I19" s="58"/>
    </row>
    <row r="20" spans="1:9" ht="15" customHeight="1" x14ac:dyDescent="0.2">
      <c r="A20" s="22" t="s">
        <v>82</v>
      </c>
      <c r="B20" s="27">
        <v>267199922.29000065</v>
      </c>
      <c r="C20" s="27">
        <v>258888709.00005671</v>
      </c>
      <c r="D20" s="27">
        <v>238951995.48034415</v>
      </c>
      <c r="E20" s="27">
        <v>257656032.4399915</v>
      </c>
      <c r="F20" s="27">
        <v>272618108.92999303</v>
      </c>
      <c r="G20" s="27">
        <v>250131336.09999347</v>
      </c>
      <c r="H20" s="27">
        <v>233988321.96999389</v>
      </c>
      <c r="I20" s="27">
        <v>144604146.17999625</v>
      </c>
    </row>
    <row r="21" spans="1:9" ht="15" customHeight="1" x14ac:dyDescent="0.2">
      <c r="A21" s="14" t="s">
        <v>83</v>
      </c>
      <c r="B21" s="12">
        <v>55838068.260000072</v>
      </c>
      <c r="C21" s="12">
        <v>58716267.309999973</v>
      </c>
      <c r="D21" s="12">
        <v>55718155.139999874</v>
      </c>
      <c r="E21" s="12">
        <v>46396688.739999905</v>
      </c>
      <c r="F21" s="12">
        <v>48148880.909999944</v>
      </c>
      <c r="G21" s="12">
        <v>39135068.449999951</v>
      </c>
      <c r="H21" s="12">
        <v>31341721.47000001</v>
      </c>
      <c r="I21" s="12">
        <v>9276967.639999995</v>
      </c>
    </row>
    <row r="22" spans="1:9" ht="15" customHeight="1" x14ac:dyDescent="0.2">
      <c r="A22" s="22" t="s">
        <v>84</v>
      </c>
      <c r="B22" s="27">
        <v>273159668.16999918</v>
      </c>
      <c r="C22" s="27">
        <v>266909403.81000927</v>
      </c>
      <c r="D22" s="27">
        <v>317760204.8100093</v>
      </c>
      <c r="E22" s="27">
        <v>293510424.58999926</v>
      </c>
      <c r="F22" s="27">
        <v>299988181.01002026</v>
      </c>
      <c r="G22" s="27">
        <v>257080927.51001033</v>
      </c>
      <c r="H22" s="27">
        <v>273058562.99999946</v>
      </c>
      <c r="I22" s="27">
        <v>120723287.74999002</v>
      </c>
    </row>
    <row r="23" spans="1:9" ht="15" customHeight="1" x14ac:dyDescent="0.2"/>
    <row r="24" spans="1:9" ht="15" customHeight="1" x14ac:dyDescent="0.2"/>
    <row r="27" spans="1:9" x14ac:dyDescent="0.2">
      <c r="B27" s="1"/>
      <c r="C27" s="1"/>
      <c r="D27" s="1"/>
      <c r="E27" s="1"/>
      <c r="F27" s="1"/>
      <c r="G27" s="1"/>
      <c r="H27" s="1"/>
    </row>
    <row r="28" spans="1:9" x14ac:dyDescent="0.2">
      <c r="B28" s="1"/>
      <c r="C28" s="1"/>
      <c r="D28" s="1"/>
      <c r="E28" s="1"/>
      <c r="F28" s="1"/>
      <c r="G28" s="1"/>
      <c r="H28" s="1"/>
    </row>
    <row r="29" spans="1:9" x14ac:dyDescent="0.2">
      <c r="B29" s="1"/>
      <c r="C29" s="1"/>
      <c r="D29" s="1"/>
      <c r="E29" s="1"/>
      <c r="F29" s="1"/>
      <c r="G29" s="1"/>
      <c r="H29" s="1"/>
    </row>
    <row r="35" spans="2:8" x14ac:dyDescent="0.2">
      <c r="B35" s="1"/>
      <c r="C35" s="1"/>
      <c r="D35" s="1"/>
      <c r="E35" s="1"/>
      <c r="F35" s="1"/>
      <c r="G35" s="1"/>
      <c r="H35" s="1"/>
    </row>
    <row r="36" spans="2:8" x14ac:dyDescent="0.2">
      <c r="B36" s="1"/>
      <c r="C36" s="1"/>
      <c r="D36" s="1"/>
      <c r="E36" s="1"/>
      <c r="F36" s="1"/>
      <c r="G36" s="1"/>
      <c r="H36" s="1"/>
    </row>
    <row r="42" spans="2:8" x14ac:dyDescent="0.2">
      <c r="B42" s="1"/>
      <c r="C42" s="1"/>
      <c r="D42" s="1"/>
      <c r="E42" s="1"/>
      <c r="F42" s="1"/>
      <c r="G42" s="1"/>
      <c r="H42" s="1"/>
    </row>
    <row r="43" spans="2:8" x14ac:dyDescent="0.2">
      <c r="B43" s="1"/>
      <c r="C43" s="1"/>
      <c r="D43" s="1"/>
      <c r="E43" s="1"/>
      <c r="F43" s="1"/>
      <c r="G43" s="1"/>
      <c r="H43" s="1"/>
    </row>
  </sheetData>
  <mergeCells count="6">
    <mergeCell ref="A2:I2"/>
    <mergeCell ref="A4:I4"/>
    <mergeCell ref="A7:I7"/>
    <mergeCell ref="A15:I15"/>
    <mergeCell ref="A19:I19"/>
    <mergeCell ref="A13:I13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AO22"/>
  <sheetViews>
    <sheetView workbookViewId="0"/>
  </sheetViews>
  <sheetFormatPr defaultRowHeight="14.25" x14ac:dyDescent="0.2"/>
  <cols>
    <col min="1" max="1" width="25.44140625" customWidth="1"/>
    <col min="2" max="9" width="10.44140625" customWidth="1"/>
  </cols>
  <sheetData>
    <row r="2" spans="1:41" s="4" customFormat="1" ht="24.95" customHeight="1" x14ac:dyDescent="0.2">
      <c r="A2" s="56" t="s">
        <v>85</v>
      </c>
      <c r="B2" s="56"/>
      <c r="C2" s="56"/>
      <c r="D2" s="56"/>
      <c r="E2" s="56"/>
      <c r="F2" s="56"/>
      <c r="G2" s="56"/>
      <c r="H2" s="56"/>
      <c r="I2" s="56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</row>
    <row r="3" spans="1:41" ht="20.100000000000001" customHeight="1" x14ac:dyDescent="0.2">
      <c r="A3" s="21" t="s">
        <v>86</v>
      </c>
      <c r="B3" s="16">
        <v>2015</v>
      </c>
      <c r="C3" s="16">
        <v>2016</v>
      </c>
      <c r="D3" s="16">
        <v>2017</v>
      </c>
      <c r="E3" s="16">
        <v>2018</v>
      </c>
      <c r="F3" s="16">
        <v>2019</v>
      </c>
      <c r="G3" s="16">
        <v>2020</v>
      </c>
      <c r="H3" s="16">
        <v>2021</v>
      </c>
      <c r="I3" s="16" t="s">
        <v>14</v>
      </c>
    </row>
    <row r="4" spans="1:41" ht="15" customHeight="1" x14ac:dyDescent="0.2">
      <c r="A4" s="13" t="s">
        <v>53</v>
      </c>
      <c r="B4" s="10">
        <v>125011</v>
      </c>
      <c r="C4" s="10">
        <v>115260</v>
      </c>
      <c r="D4" s="10">
        <v>101100</v>
      </c>
      <c r="E4" s="10">
        <v>109261</v>
      </c>
      <c r="F4" s="10">
        <v>105422</v>
      </c>
      <c r="G4" s="10">
        <v>94887</v>
      </c>
      <c r="H4" s="10">
        <v>98145</v>
      </c>
      <c r="I4" s="10">
        <v>58385</v>
      </c>
    </row>
    <row r="5" spans="1:41" ht="15" customHeight="1" x14ac:dyDescent="0.2">
      <c r="A5" s="14" t="s">
        <v>87</v>
      </c>
      <c r="B5" s="12">
        <v>181918274.19000494</v>
      </c>
      <c r="C5" s="12">
        <v>166001892.15039912</v>
      </c>
      <c r="D5" s="12">
        <v>145234366.0906958</v>
      </c>
      <c r="E5" s="12">
        <v>164743494.26799303</v>
      </c>
      <c r="F5" s="12">
        <v>170314615.96999404</v>
      </c>
      <c r="G5" s="12">
        <v>160342854.1939927</v>
      </c>
      <c r="H5" s="12">
        <v>167007262.44899392</v>
      </c>
      <c r="I5" s="12">
        <v>123800008.96799712</v>
      </c>
    </row>
    <row r="6" spans="1:41" ht="15" customHeight="1" x14ac:dyDescent="0.2">
      <c r="A6" s="13" t="s">
        <v>88</v>
      </c>
      <c r="B6" s="10">
        <v>1235844.5300000005</v>
      </c>
      <c r="C6" s="10">
        <v>920649.78000000026</v>
      </c>
      <c r="D6" s="10">
        <v>816774.38001000008</v>
      </c>
      <c r="E6" s="10">
        <v>833307.9099999998</v>
      </c>
      <c r="F6" s="10">
        <v>686681.40000000014</v>
      </c>
      <c r="G6" s="10">
        <v>565715.66</v>
      </c>
      <c r="H6" s="10">
        <v>670617.99000000046</v>
      </c>
      <c r="I6" s="10">
        <v>289415.89999999991</v>
      </c>
    </row>
    <row r="7" spans="1:41" ht="15" customHeight="1" x14ac:dyDescent="0.2">
      <c r="A7" s="14" t="s">
        <v>89</v>
      </c>
      <c r="B7" s="12">
        <v>-1231391.910001999</v>
      </c>
      <c r="C7" s="12">
        <v>61856.466996996525</v>
      </c>
      <c r="D7" s="12">
        <v>782249.31200199644</v>
      </c>
      <c r="E7" s="12">
        <v>698719.55200200493</v>
      </c>
      <c r="F7" s="12">
        <v>-881066.46999900101</v>
      </c>
      <c r="G7" s="12">
        <v>-1681173.3339989968</v>
      </c>
      <c r="H7" s="12">
        <v>-5522201.059003016</v>
      </c>
      <c r="I7" s="12">
        <v>-1629307.2180009994</v>
      </c>
    </row>
    <row r="8" spans="1:41" ht="15" customHeight="1" x14ac:dyDescent="0.2">
      <c r="A8" s="13" t="s">
        <v>90</v>
      </c>
      <c r="B8" s="10">
        <v>181922726.81000099</v>
      </c>
      <c r="C8" s="10">
        <v>166984398.39739668</v>
      </c>
      <c r="D8" s="10">
        <v>146833389.783005</v>
      </c>
      <c r="E8" s="10">
        <v>166275521.72999182</v>
      </c>
      <c r="F8" s="10">
        <v>170120230.89999276</v>
      </c>
      <c r="G8" s="10">
        <v>159227396.51999322</v>
      </c>
      <c r="H8" s="10">
        <v>162155679.37999398</v>
      </c>
      <c r="I8" s="10">
        <v>122460117.64999615</v>
      </c>
    </row>
    <row r="10" spans="1:41" x14ac:dyDescent="0.2">
      <c r="B10" s="43"/>
      <c r="C10" s="43"/>
      <c r="D10" s="43"/>
      <c r="E10" s="43"/>
      <c r="F10" s="43"/>
      <c r="G10" s="43"/>
      <c r="H10" s="43"/>
    </row>
    <row r="11" spans="1:41" x14ac:dyDescent="0.2">
      <c r="B11" s="43"/>
      <c r="C11" s="43"/>
      <c r="D11" s="43"/>
      <c r="E11" s="43"/>
      <c r="F11" s="43"/>
      <c r="G11" s="43"/>
      <c r="H11" s="43"/>
    </row>
    <row r="13" spans="1:41" x14ac:dyDescent="0.2">
      <c r="B13" s="43"/>
      <c r="C13" s="43"/>
      <c r="D13" s="43"/>
      <c r="E13" s="43"/>
      <c r="F13" s="43"/>
      <c r="G13" s="43"/>
      <c r="H13" s="43"/>
    </row>
    <row r="14" spans="1:41" x14ac:dyDescent="0.2">
      <c r="B14" s="43"/>
      <c r="C14" s="43"/>
      <c r="D14" s="43"/>
      <c r="E14" s="43"/>
      <c r="F14" s="43"/>
      <c r="G14" s="43"/>
      <c r="H14" s="43"/>
    </row>
    <row r="18" spans="2:8" x14ac:dyDescent="0.2">
      <c r="B18" s="1"/>
      <c r="C18" s="1"/>
      <c r="D18" s="1"/>
      <c r="E18" s="1"/>
      <c r="F18" s="1"/>
      <c r="G18" s="1"/>
      <c r="H18" s="1"/>
    </row>
    <row r="19" spans="2:8" x14ac:dyDescent="0.2">
      <c r="B19" s="1"/>
      <c r="C19" s="1"/>
      <c r="D19" s="1"/>
      <c r="E19" s="1"/>
      <c r="F19" s="1"/>
      <c r="G19" s="1"/>
      <c r="H19" s="1"/>
    </row>
    <row r="20" spans="2:8" x14ac:dyDescent="0.2">
      <c r="B20" s="1"/>
      <c r="C20" s="1"/>
      <c r="D20" s="1"/>
      <c r="E20" s="1"/>
      <c r="F20" s="1"/>
      <c r="G20" s="1"/>
      <c r="H20" s="1"/>
    </row>
    <row r="21" spans="2:8" x14ac:dyDescent="0.2">
      <c r="B21" s="1"/>
      <c r="C21" s="1"/>
      <c r="D21" s="1"/>
      <c r="E21" s="1"/>
      <c r="F21" s="1"/>
      <c r="G21" s="1"/>
      <c r="H21" s="1"/>
    </row>
    <row r="22" spans="2:8" x14ac:dyDescent="0.2">
      <c r="B22" s="1"/>
      <c r="C22" s="1"/>
      <c r="D22" s="1"/>
      <c r="E22" s="1"/>
      <c r="F22" s="1"/>
      <c r="G22" s="1"/>
      <c r="H22" s="1"/>
    </row>
  </sheetData>
  <mergeCells count="1">
    <mergeCell ref="A2:I2"/>
  </mergeCells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F27"/>
  <sheetViews>
    <sheetView workbookViewId="0"/>
  </sheetViews>
  <sheetFormatPr defaultRowHeight="14.25" x14ac:dyDescent="0.2"/>
  <cols>
    <col min="1" max="4" width="32.21875" customWidth="1"/>
  </cols>
  <sheetData>
    <row r="2" spans="1:6" ht="24.95" customHeight="1" x14ac:dyDescent="0.2">
      <c r="A2" s="56" t="s">
        <v>91</v>
      </c>
      <c r="B2" s="56"/>
      <c r="C2" s="56"/>
      <c r="D2" s="56"/>
    </row>
    <row r="3" spans="1:6" ht="20.100000000000001" customHeight="1" x14ac:dyDescent="0.2">
      <c r="A3" s="16" t="s">
        <v>46</v>
      </c>
      <c r="B3" s="16" t="s">
        <v>82</v>
      </c>
      <c r="C3" s="16" t="s">
        <v>83</v>
      </c>
      <c r="D3" s="16" t="s">
        <v>84</v>
      </c>
    </row>
    <row r="4" spans="1:6" ht="15" customHeight="1" x14ac:dyDescent="0.2">
      <c r="A4" s="13" t="s">
        <v>92</v>
      </c>
      <c r="B4" s="10">
        <v>2967</v>
      </c>
      <c r="C4" s="10">
        <v>1112</v>
      </c>
      <c r="D4" s="10">
        <v>2009</v>
      </c>
      <c r="F4" s="1"/>
    </row>
    <row r="5" spans="1:6" ht="15" customHeight="1" x14ac:dyDescent="0.2">
      <c r="A5" s="14" t="s">
        <v>93</v>
      </c>
      <c r="B5" s="12">
        <v>3018</v>
      </c>
      <c r="C5" s="12">
        <v>1230</v>
      </c>
      <c r="D5" s="12">
        <v>2088</v>
      </c>
      <c r="F5" s="1"/>
    </row>
    <row r="6" spans="1:6" ht="15" customHeight="1" x14ac:dyDescent="0.2">
      <c r="A6" s="13" t="s">
        <v>94</v>
      </c>
      <c r="B6" s="10">
        <v>3033</v>
      </c>
      <c r="C6" s="10">
        <v>1142</v>
      </c>
      <c r="D6" s="10">
        <v>1948</v>
      </c>
      <c r="F6" s="1"/>
    </row>
    <row r="7" spans="1:6" ht="15" customHeight="1" x14ac:dyDescent="0.2">
      <c r="A7" s="14" t="s">
        <v>95</v>
      </c>
      <c r="B7" s="12">
        <v>2935</v>
      </c>
      <c r="C7" s="12">
        <v>1223</v>
      </c>
      <c r="D7" s="12">
        <v>2020</v>
      </c>
      <c r="F7" s="1"/>
    </row>
    <row r="8" spans="1:6" ht="15" customHeight="1" x14ac:dyDescent="0.2">
      <c r="A8" s="13" t="s">
        <v>96</v>
      </c>
      <c r="B8" s="10">
        <v>2643</v>
      </c>
      <c r="C8" s="10">
        <v>1097</v>
      </c>
      <c r="D8" s="10">
        <v>2080</v>
      </c>
      <c r="F8" s="1"/>
    </row>
    <row r="9" spans="1:6" ht="15" customHeight="1" x14ac:dyDescent="0.2">
      <c r="A9" s="14" t="s">
        <v>97</v>
      </c>
      <c r="B9" s="12">
        <v>2818</v>
      </c>
      <c r="C9" s="12">
        <v>1026</v>
      </c>
      <c r="D9" s="12">
        <v>2129</v>
      </c>
      <c r="F9" s="1"/>
    </row>
    <row r="10" spans="1:6" ht="15" customHeight="1" x14ac:dyDescent="0.2">
      <c r="A10" s="13" t="s">
        <v>98</v>
      </c>
      <c r="B10" s="10">
        <v>2751</v>
      </c>
      <c r="C10" s="10">
        <v>988</v>
      </c>
      <c r="D10" s="10">
        <v>2150</v>
      </c>
    </row>
    <row r="11" spans="1:6" ht="15" customHeight="1" x14ac:dyDescent="0.2">
      <c r="A11" s="13" t="s">
        <v>99</v>
      </c>
      <c r="B11" s="10">
        <v>2716</v>
      </c>
      <c r="C11" s="10">
        <v>835</v>
      </c>
      <c r="D11" s="10">
        <v>2047</v>
      </c>
    </row>
    <row r="12" spans="1:6" ht="15" customHeight="1" x14ac:dyDescent="0.2">
      <c r="A12" s="14" t="s">
        <v>100</v>
      </c>
      <c r="B12" s="12">
        <v>2912</v>
      </c>
      <c r="C12" s="12">
        <v>913</v>
      </c>
      <c r="D12" s="12">
        <v>1976</v>
      </c>
    </row>
    <row r="13" spans="1:6" ht="15" customHeight="1" x14ac:dyDescent="0.2">
      <c r="A13" s="13" t="s">
        <v>101</v>
      </c>
      <c r="B13" s="10">
        <v>3001</v>
      </c>
      <c r="C13" s="10">
        <v>974</v>
      </c>
      <c r="D13" s="10">
        <v>2029</v>
      </c>
    </row>
    <row r="14" spans="1:6" ht="15" customHeight="1" x14ac:dyDescent="0.2">
      <c r="A14" s="14" t="s">
        <v>102</v>
      </c>
      <c r="B14" s="12">
        <v>2818</v>
      </c>
      <c r="C14" s="12">
        <v>838</v>
      </c>
      <c r="D14" s="12">
        <v>1909</v>
      </c>
    </row>
    <row r="15" spans="1:6" ht="15" customHeight="1" x14ac:dyDescent="0.2">
      <c r="A15" s="13" t="s">
        <v>103</v>
      </c>
      <c r="B15" s="10">
        <v>2252</v>
      </c>
      <c r="C15" s="10">
        <v>700</v>
      </c>
      <c r="D15" s="10">
        <v>1422</v>
      </c>
    </row>
    <row r="16" spans="1:6" ht="15" customHeight="1" x14ac:dyDescent="0.2">
      <c r="A16" s="14" t="s">
        <v>104</v>
      </c>
      <c r="B16" s="12">
        <v>2427</v>
      </c>
      <c r="C16" s="12">
        <v>801</v>
      </c>
      <c r="D16" s="12">
        <v>1616</v>
      </c>
    </row>
    <row r="17" spans="1:4" ht="15" customHeight="1" x14ac:dyDescent="0.2">
      <c r="A17" s="13" t="s">
        <v>105</v>
      </c>
      <c r="B17" s="10">
        <v>1789</v>
      </c>
      <c r="C17" s="10">
        <v>497</v>
      </c>
      <c r="D17" s="10">
        <v>1393</v>
      </c>
    </row>
    <row r="18" spans="1:4" ht="15" customHeight="1" x14ac:dyDescent="0.2">
      <c r="A18" s="14" t="s">
        <v>14</v>
      </c>
      <c r="B18" s="12">
        <v>1706</v>
      </c>
      <c r="C18" s="12">
        <v>476</v>
      </c>
      <c r="D18" s="12">
        <v>1380</v>
      </c>
    </row>
    <row r="21" spans="1:4" x14ac:dyDescent="0.2">
      <c r="B21" s="1"/>
      <c r="C21" s="1"/>
      <c r="D21" s="1"/>
    </row>
    <row r="22" spans="1:4" x14ac:dyDescent="0.2">
      <c r="B22" s="1"/>
      <c r="C22" s="1"/>
      <c r="D22" s="1"/>
    </row>
    <row r="23" spans="1:4" x14ac:dyDescent="0.2">
      <c r="B23" s="1"/>
      <c r="C23" s="1"/>
      <c r="D23" s="1"/>
    </row>
    <row r="24" spans="1:4" x14ac:dyDescent="0.2">
      <c r="B24" s="1"/>
      <c r="C24" s="1"/>
      <c r="D24" s="1"/>
    </row>
    <row r="25" spans="1:4" x14ac:dyDescent="0.2">
      <c r="B25" s="1"/>
      <c r="C25" s="1"/>
      <c r="D25" s="1"/>
    </row>
    <row r="26" spans="1:4" x14ac:dyDescent="0.2">
      <c r="B26" s="1"/>
      <c r="C26" s="1"/>
      <c r="D26" s="1"/>
    </row>
    <row r="27" spans="1:4" x14ac:dyDescent="0.2">
      <c r="B27" s="1"/>
      <c r="C27" s="1"/>
      <c r="D27" s="1"/>
    </row>
  </sheetData>
  <mergeCells count="1">
    <mergeCell ref="A2:D2"/>
  </mergeCells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L27"/>
  <sheetViews>
    <sheetView workbookViewId="0">
      <selection activeCell="C4" sqref="C4:C11"/>
    </sheetView>
  </sheetViews>
  <sheetFormatPr defaultRowHeight="14.25" x14ac:dyDescent="0.2"/>
  <cols>
    <col min="1" max="4" width="29.44140625" customWidth="1"/>
  </cols>
  <sheetData>
    <row r="2" spans="1:12" ht="24.95" customHeight="1" x14ac:dyDescent="0.2">
      <c r="A2" s="56" t="s">
        <v>106</v>
      </c>
      <c r="B2" s="56"/>
      <c r="C2" s="56"/>
      <c r="D2" s="56"/>
    </row>
    <row r="3" spans="1:12" ht="20.100000000000001" customHeight="1" x14ac:dyDescent="0.2">
      <c r="A3" s="16" t="s">
        <v>46</v>
      </c>
      <c r="B3" s="16" t="s">
        <v>82</v>
      </c>
      <c r="C3" s="16" t="s">
        <v>83</v>
      </c>
      <c r="D3" s="16" t="s">
        <v>84</v>
      </c>
    </row>
    <row r="4" spans="1:12" ht="15" customHeight="1" x14ac:dyDescent="0.2">
      <c r="A4" s="13">
        <v>2015</v>
      </c>
      <c r="B4" s="10">
        <v>5985</v>
      </c>
      <c r="C4" s="10">
        <v>2342</v>
      </c>
      <c r="D4" s="10">
        <v>4097</v>
      </c>
      <c r="F4" s="2"/>
      <c r="G4" s="2"/>
      <c r="H4" s="2"/>
      <c r="I4" s="2"/>
    </row>
    <row r="5" spans="1:12" ht="15" customHeight="1" x14ac:dyDescent="0.2">
      <c r="A5" s="14">
        <v>2016</v>
      </c>
      <c r="B5" s="12">
        <v>5968</v>
      </c>
      <c r="C5" s="12">
        <v>2365</v>
      </c>
      <c r="D5" s="12">
        <v>3968</v>
      </c>
      <c r="F5" s="2"/>
      <c r="G5" s="2"/>
      <c r="H5" s="2"/>
      <c r="I5" s="2"/>
    </row>
    <row r="6" spans="1:12" ht="15" customHeight="1" x14ac:dyDescent="0.2">
      <c r="A6" s="13">
        <v>2017</v>
      </c>
      <c r="B6" s="10">
        <v>5461</v>
      </c>
      <c r="C6" s="10">
        <v>2123</v>
      </c>
      <c r="D6" s="10">
        <v>4209</v>
      </c>
      <c r="F6" s="2"/>
      <c r="G6" s="2"/>
      <c r="H6" s="2"/>
      <c r="I6" s="2"/>
    </row>
    <row r="7" spans="1:12" ht="15" customHeight="1" x14ac:dyDescent="0.2">
      <c r="A7" s="14">
        <v>2018</v>
      </c>
      <c r="B7" s="12">
        <v>5467</v>
      </c>
      <c r="C7" s="12">
        <v>1823</v>
      </c>
      <c r="D7" s="12">
        <v>4197</v>
      </c>
      <c r="F7" s="2"/>
      <c r="G7" s="2"/>
      <c r="H7" s="2"/>
      <c r="I7" s="2"/>
    </row>
    <row r="8" spans="1:12" ht="15" customHeight="1" x14ac:dyDescent="0.2">
      <c r="A8" s="13">
        <v>2019</v>
      </c>
      <c r="B8" s="10">
        <v>5913</v>
      </c>
      <c r="C8" s="10">
        <v>1887</v>
      </c>
      <c r="D8" s="10">
        <v>4005</v>
      </c>
      <c r="F8" s="2"/>
      <c r="G8" s="2"/>
      <c r="H8" s="2"/>
      <c r="I8" s="2"/>
    </row>
    <row r="9" spans="1:12" ht="15" customHeight="1" x14ac:dyDescent="0.2">
      <c r="A9" s="14">
        <v>2020</v>
      </c>
      <c r="B9" s="12">
        <v>5070</v>
      </c>
      <c r="C9" s="12">
        <v>1538</v>
      </c>
      <c r="D9" s="12">
        <v>3331</v>
      </c>
      <c r="F9" s="2"/>
      <c r="G9" s="2"/>
      <c r="H9" s="2"/>
    </row>
    <row r="10" spans="1:12" ht="15" customHeight="1" x14ac:dyDescent="0.2">
      <c r="A10" s="13">
        <v>2021</v>
      </c>
      <c r="B10" s="10">
        <v>4216</v>
      </c>
      <c r="C10" s="10">
        <v>1298</v>
      </c>
      <c r="D10" s="10">
        <v>3009</v>
      </c>
      <c r="F10" s="2"/>
      <c r="G10" s="2"/>
      <c r="H10" s="2"/>
      <c r="J10" s="42"/>
      <c r="K10" s="42"/>
      <c r="L10" s="42"/>
    </row>
    <row r="11" spans="1:12" ht="15" customHeight="1" x14ac:dyDescent="0.2">
      <c r="A11" s="14" t="s">
        <v>14</v>
      </c>
      <c r="B11" s="12">
        <v>1706</v>
      </c>
      <c r="C11" s="12">
        <v>476</v>
      </c>
      <c r="D11" s="12">
        <v>1380</v>
      </c>
    </row>
    <row r="21" spans="2:4" x14ac:dyDescent="0.2">
      <c r="B21" s="1"/>
      <c r="C21" s="1"/>
      <c r="D21" s="1"/>
    </row>
    <row r="22" spans="2:4" x14ac:dyDescent="0.2">
      <c r="B22" s="1"/>
      <c r="C22" s="1"/>
      <c r="D22" s="1"/>
    </row>
    <row r="23" spans="2:4" x14ac:dyDescent="0.2">
      <c r="B23" s="1"/>
      <c r="C23" s="1"/>
      <c r="D23" s="1"/>
    </row>
    <row r="24" spans="2:4" x14ac:dyDescent="0.2">
      <c r="B24" s="1"/>
      <c r="C24" s="1"/>
      <c r="D24" s="1"/>
    </row>
    <row r="25" spans="2:4" x14ac:dyDescent="0.2">
      <c r="B25" s="1"/>
      <c r="C25" s="1"/>
      <c r="D25" s="1"/>
    </row>
    <row r="26" spans="2:4" x14ac:dyDescent="0.2">
      <c r="B26" s="1"/>
      <c r="C26" s="1"/>
      <c r="D26" s="1"/>
    </row>
    <row r="27" spans="2:4" x14ac:dyDescent="0.2">
      <c r="B27" s="1"/>
      <c r="C27" s="1"/>
      <c r="D27" s="1"/>
    </row>
  </sheetData>
  <mergeCells count="1">
    <mergeCell ref="A2:D2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L28"/>
  <sheetViews>
    <sheetView workbookViewId="0"/>
  </sheetViews>
  <sheetFormatPr defaultRowHeight="14.25" x14ac:dyDescent="0.2"/>
  <cols>
    <col min="1" max="4" width="25.77734375" customWidth="1"/>
  </cols>
  <sheetData>
    <row r="2" spans="1:12" ht="24.95" customHeight="1" x14ac:dyDescent="0.2">
      <c r="A2" s="56" t="s">
        <v>107</v>
      </c>
      <c r="B2" s="56"/>
      <c r="C2" s="56"/>
      <c r="D2" s="56"/>
    </row>
    <row r="3" spans="1:12" ht="20.100000000000001" customHeight="1" x14ac:dyDescent="0.2">
      <c r="A3" s="16" t="s">
        <v>46</v>
      </c>
      <c r="B3" s="16" t="s">
        <v>82</v>
      </c>
      <c r="C3" s="16" t="s">
        <v>83</v>
      </c>
      <c r="D3" s="16" t="s">
        <v>84</v>
      </c>
    </row>
    <row r="4" spans="1:12" ht="15" customHeight="1" x14ac:dyDescent="0.2">
      <c r="A4" s="13">
        <v>2015</v>
      </c>
      <c r="B4" s="10">
        <v>88240594.359999999</v>
      </c>
      <c r="C4" s="10">
        <v>55130484.150000058</v>
      </c>
      <c r="D4" s="10">
        <v>270903853.39999938</v>
      </c>
      <c r="F4" s="2"/>
      <c r="G4" s="2"/>
      <c r="H4" s="2"/>
      <c r="I4" s="2"/>
    </row>
    <row r="5" spans="1:12" ht="15" customHeight="1" x14ac:dyDescent="0.2">
      <c r="A5" s="14">
        <v>2016</v>
      </c>
      <c r="B5" s="12">
        <v>94585842.822659954</v>
      </c>
      <c r="C5" s="12">
        <v>57995619.55999998</v>
      </c>
      <c r="D5" s="12">
        <v>264948519.34000939</v>
      </c>
      <c r="F5" s="2"/>
      <c r="G5" s="2"/>
      <c r="H5" s="2"/>
      <c r="I5" s="2"/>
    </row>
    <row r="6" spans="1:12" ht="15" customHeight="1" x14ac:dyDescent="0.2">
      <c r="A6" s="13">
        <v>2017</v>
      </c>
      <c r="B6" s="10">
        <v>95019897.157349959</v>
      </c>
      <c r="C6" s="10">
        <v>55073205.729999863</v>
      </c>
      <c r="D6" s="10">
        <v>315503862.7599991</v>
      </c>
      <c r="F6" s="2"/>
      <c r="G6" s="2"/>
      <c r="H6" s="2"/>
      <c r="I6" s="2"/>
    </row>
    <row r="7" spans="1:12" ht="15" customHeight="1" x14ac:dyDescent="0.2">
      <c r="A7" s="14">
        <v>2018</v>
      </c>
      <c r="B7" s="12">
        <v>94665831.329999983</v>
      </c>
      <c r="C7" s="12">
        <v>45513368.599999905</v>
      </c>
      <c r="D7" s="12">
        <v>291108424.10999924</v>
      </c>
      <c r="F7" s="2"/>
      <c r="G7" s="2"/>
      <c r="H7" s="2"/>
      <c r="I7" s="2"/>
    </row>
    <row r="8" spans="1:12" ht="15" customHeight="1" x14ac:dyDescent="0.2">
      <c r="A8" s="13">
        <v>2019</v>
      </c>
      <c r="B8" s="10">
        <v>105853453.18999989</v>
      </c>
      <c r="C8" s="10">
        <v>47522063.429999933</v>
      </c>
      <c r="D8" s="10">
        <v>297259423.33002031</v>
      </c>
      <c r="F8" s="2"/>
      <c r="G8" s="2"/>
      <c r="H8" s="2"/>
      <c r="I8" s="2"/>
    </row>
    <row r="9" spans="1:12" ht="15" customHeight="1" x14ac:dyDescent="0.2">
      <c r="A9" s="14">
        <v>2020</v>
      </c>
      <c r="B9" s="12">
        <v>94227623.700000033</v>
      </c>
      <c r="C9" s="12">
        <v>38524930.199999966</v>
      </c>
      <c r="D9" s="12">
        <v>254367381.64001039</v>
      </c>
      <c r="F9" s="2"/>
      <c r="G9" s="2"/>
      <c r="H9" s="2"/>
    </row>
    <row r="10" spans="1:12" ht="15" customHeight="1" x14ac:dyDescent="0.2">
      <c r="A10" s="13">
        <v>2021</v>
      </c>
      <c r="B10" s="10">
        <v>74698815.059999913</v>
      </c>
      <c r="C10" s="10">
        <v>30847820.120000005</v>
      </c>
      <c r="D10" s="10">
        <v>270686291.8799994</v>
      </c>
      <c r="F10" s="2"/>
      <c r="G10" s="2"/>
      <c r="H10" s="2"/>
      <c r="J10" s="42"/>
      <c r="K10" s="42"/>
      <c r="L10" s="42"/>
    </row>
    <row r="11" spans="1:12" ht="15" customHeight="1" x14ac:dyDescent="0.2">
      <c r="A11" s="14" t="s">
        <v>14</v>
      </c>
      <c r="B11" s="12">
        <v>23413874.22000001</v>
      </c>
      <c r="C11" s="12">
        <v>9003121.1199999955</v>
      </c>
      <c r="D11" s="12">
        <v>119727288.57999009</v>
      </c>
    </row>
    <row r="22" spans="2:4" x14ac:dyDescent="0.2">
      <c r="B22" s="1"/>
      <c r="C22" s="1"/>
      <c r="D22" s="1"/>
    </row>
    <row r="23" spans="2:4" x14ac:dyDescent="0.2">
      <c r="B23" s="1"/>
      <c r="C23" s="1"/>
      <c r="D23" s="1"/>
    </row>
    <row r="24" spans="2:4" x14ac:dyDescent="0.2">
      <c r="B24" s="1"/>
      <c r="C24" s="1"/>
      <c r="D24" s="1"/>
    </row>
    <row r="25" spans="2:4" x14ac:dyDescent="0.2">
      <c r="B25" s="1"/>
      <c r="C25" s="1"/>
      <c r="D25" s="1"/>
    </row>
    <row r="26" spans="2:4" x14ac:dyDescent="0.2">
      <c r="B26" s="1"/>
      <c r="C26" s="1"/>
      <c r="D26" s="1"/>
    </row>
    <row r="27" spans="2:4" x14ac:dyDescent="0.2">
      <c r="B27" s="1"/>
      <c r="C27" s="1"/>
      <c r="D27" s="1"/>
    </row>
    <row r="28" spans="2:4" x14ac:dyDescent="0.2">
      <c r="B28" s="1"/>
      <c r="C28" s="1"/>
      <c r="D28" s="1"/>
    </row>
  </sheetData>
  <mergeCells count="1">
    <mergeCell ref="A2:D2"/>
  </mergeCells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C22"/>
  <sheetViews>
    <sheetView workbookViewId="0"/>
  </sheetViews>
  <sheetFormatPr defaultRowHeight="14.25" x14ac:dyDescent="0.2"/>
  <cols>
    <col min="1" max="3" width="53.6640625" customWidth="1"/>
    <col min="4" max="5" width="22.21875" customWidth="1"/>
  </cols>
  <sheetData>
    <row r="2" spans="1:3" ht="24.95" customHeight="1" x14ac:dyDescent="0.2">
      <c r="A2" s="56" t="s">
        <v>108</v>
      </c>
      <c r="B2" s="56"/>
      <c r="C2" s="56"/>
    </row>
    <row r="3" spans="1:3" ht="20.100000000000001" customHeight="1" x14ac:dyDescent="0.2">
      <c r="A3" s="16" t="s">
        <v>109</v>
      </c>
      <c r="B3" s="16" t="s">
        <v>110</v>
      </c>
      <c r="C3" s="16" t="s">
        <v>111</v>
      </c>
    </row>
    <row r="4" spans="1:3" ht="15" customHeight="1" x14ac:dyDescent="0.2">
      <c r="A4" s="13" t="s">
        <v>112</v>
      </c>
      <c r="B4" s="10">
        <v>12717</v>
      </c>
      <c r="C4" s="10">
        <v>167628772.70999944</v>
      </c>
    </row>
    <row r="5" spans="1:3" ht="15" customHeight="1" x14ac:dyDescent="0.2">
      <c r="A5" s="14" t="s">
        <v>113</v>
      </c>
      <c r="B5" s="12">
        <v>5175</v>
      </c>
      <c r="C5" s="12">
        <v>154961934.02000028</v>
      </c>
    </row>
    <row r="6" spans="1:3" ht="15" customHeight="1" x14ac:dyDescent="0.2">
      <c r="A6" s="13" t="s">
        <v>83</v>
      </c>
      <c r="B6" s="10">
        <v>5662</v>
      </c>
      <c r="C6" s="10">
        <v>136926600.50000033</v>
      </c>
    </row>
    <row r="7" spans="1:3" ht="15" customHeight="1" x14ac:dyDescent="0.2">
      <c r="A7" s="14" t="s">
        <v>114</v>
      </c>
      <c r="B7" s="12">
        <v>12526</v>
      </c>
      <c r="C7" s="12">
        <v>998508076.67001033</v>
      </c>
    </row>
    <row r="8" spans="1:3" ht="15" customHeight="1" x14ac:dyDescent="0.2">
      <c r="A8" s="13" t="s">
        <v>115</v>
      </c>
      <c r="B8" s="10">
        <v>626</v>
      </c>
      <c r="C8" s="10">
        <v>21577852.420009993</v>
      </c>
    </row>
    <row r="9" spans="1:3" x14ac:dyDescent="0.2">
      <c r="B9" s="1"/>
      <c r="C9" s="1"/>
    </row>
    <row r="10" spans="1:3" x14ac:dyDescent="0.2">
      <c r="B10" s="3"/>
      <c r="C10" s="3"/>
    </row>
    <row r="11" spans="1:3" x14ac:dyDescent="0.2">
      <c r="B11" s="1"/>
      <c r="C11" s="1"/>
    </row>
    <row r="12" spans="1:3" x14ac:dyDescent="0.2">
      <c r="B12" s="1"/>
    </row>
    <row r="13" spans="1:3" x14ac:dyDescent="0.2">
      <c r="B13" s="1"/>
    </row>
    <row r="14" spans="1:3" x14ac:dyDescent="0.2">
      <c r="B14" s="1"/>
    </row>
    <row r="15" spans="1:3" x14ac:dyDescent="0.2">
      <c r="B15" s="1"/>
    </row>
    <row r="16" spans="1:3" x14ac:dyDescent="0.2">
      <c r="B16" s="1"/>
    </row>
    <row r="17" spans="2:3" x14ac:dyDescent="0.2">
      <c r="B17" s="1"/>
    </row>
    <row r="18" spans="2:3" x14ac:dyDescent="0.2">
      <c r="B18" s="1"/>
      <c r="C18" s="1"/>
    </row>
    <row r="19" spans="2:3" x14ac:dyDescent="0.2">
      <c r="B19" s="1"/>
      <c r="C19" s="1"/>
    </row>
    <row r="20" spans="2:3" x14ac:dyDescent="0.2">
      <c r="B20" s="1"/>
      <c r="C20" s="1"/>
    </row>
    <row r="21" spans="2:3" x14ac:dyDescent="0.2">
      <c r="B21" s="1"/>
      <c r="C21" s="1"/>
    </row>
    <row r="22" spans="2:3" x14ac:dyDescent="0.2">
      <c r="B22" s="1"/>
      <c r="C22" s="1"/>
    </row>
  </sheetData>
  <mergeCells count="1">
    <mergeCell ref="A2:C2"/>
  </mergeCells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F35"/>
  <sheetViews>
    <sheetView workbookViewId="0">
      <selection activeCell="A2" sqref="A1:F2"/>
    </sheetView>
  </sheetViews>
  <sheetFormatPr defaultRowHeight="14.25" x14ac:dyDescent="0.2"/>
  <cols>
    <col min="1" max="6" width="25.21875" customWidth="1"/>
    <col min="7" max="7" width="9.77734375" customWidth="1"/>
  </cols>
  <sheetData>
    <row r="2" spans="1:6" ht="24.95" customHeight="1" x14ac:dyDescent="0.2">
      <c r="A2" s="56" t="s">
        <v>116</v>
      </c>
      <c r="B2" s="56"/>
      <c r="C2" s="56"/>
      <c r="D2" s="56"/>
      <c r="E2" s="56"/>
      <c r="F2" s="56"/>
    </row>
    <row r="3" spans="1:6" ht="20.100000000000001" customHeight="1" x14ac:dyDescent="0.2">
      <c r="A3" s="19"/>
      <c r="B3" s="57" t="s">
        <v>56</v>
      </c>
      <c r="C3" s="57"/>
      <c r="D3" s="57"/>
      <c r="E3" s="57"/>
      <c r="F3" s="57"/>
    </row>
    <row r="4" spans="1:6" ht="20.100000000000001" customHeight="1" x14ac:dyDescent="0.2">
      <c r="A4" s="16" t="s">
        <v>117</v>
      </c>
      <c r="B4" s="16" t="s">
        <v>112</v>
      </c>
      <c r="C4" s="16" t="s">
        <v>113</v>
      </c>
      <c r="D4" s="16" t="s">
        <v>83</v>
      </c>
      <c r="E4" s="16" t="s">
        <v>114</v>
      </c>
      <c r="F4" s="16" t="s">
        <v>115</v>
      </c>
    </row>
    <row r="5" spans="1:6" ht="15" customHeight="1" x14ac:dyDescent="0.2">
      <c r="A5" s="13" t="s">
        <v>118</v>
      </c>
      <c r="B5" s="10">
        <v>3461</v>
      </c>
      <c r="C5" s="10">
        <v>274</v>
      </c>
      <c r="D5" s="10">
        <v>191</v>
      </c>
      <c r="E5" s="10">
        <v>684</v>
      </c>
      <c r="F5" s="10">
        <v>97</v>
      </c>
    </row>
    <row r="6" spans="1:6" ht="15" customHeight="1" x14ac:dyDescent="0.2">
      <c r="A6" s="14" t="s">
        <v>119</v>
      </c>
      <c r="B6" s="12">
        <v>3098</v>
      </c>
      <c r="C6" s="12">
        <v>657</v>
      </c>
      <c r="D6" s="12">
        <v>557</v>
      </c>
      <c r="E6" s="12">
        <v>1253</v>
      </c>
      <c r="F6" s="12">
        <v>181</v>
      </c>
    </row>
    <row r="7" spans="1:6" ht="15" customHeight="1" x14ac:dyDescent="0.2">
      <c r="A7" s="13" t="s">
        <v>120</v>
      </c>
      <c r="B7" s="10">
        <v>2970</v>
      </c>
      <c r="C7" s="10">
        <v>911</v>
      </c>
      <c r="D7" s="10">
        <v>1150</v>
      </c>
      <c r="E7" s="10">
        <v>1299</v>
      </c>
      <c r="F7" s="10">
        <v>130</v>
      </c>
    </row>
    <row r="8" spans="1:6" ht="15" customHeight="1" x14ac:dyDescent="0.2">
      <c r="A8" s="14" t="s">
        <v>121</v>
      </c>
      <c r="B8" s="12">
        <v>2656</v>
      </c>
      <c r="C8" s="12">
        <v>2250</v>
      </c>
      <c r="D8" s="12">
        <v>2825</v>
      </c>
      <c r="E8" s="12">
        <v>3828</v>
      </c>
      <c r="F8" s="12">
        <v>157</v>
      </c>
    </row>
    <row r="9" spans="1:6" ht="15" customHeight="1" x14ac:dyDescent="0.2">
      <c r="A9" s="13" t="s">
        <v>122</v>
      </c>
      <c r="B9" s="10">
        <v>335</v>
      </c>
      <c r="C9" s="10">
        <v>626</v>
      </c>
      <c r="D9" s="10">
        <v>555</v>
      </c>
      <c r="E9" s="10">
        <v>1946</v>
      </c>
      <c r="F9" s="10">
        <v>28</v>
      </c>
    </row>
    <row r="10" spans="1:6" ht="15" customHeight="1" x14ac:dyDescent="0.2">
      <c r="A10" s="14" t="s">
        <v>123</v>
      </c>
      <c r="B10" s="12">
        <v>101</v>
      </c>
      <c r="C10" s="12">
        <v>231</v>
      </c>
      <c r="D10" s="12">
        <v>160</v>
      </c>
      <c r="E10" s="12">
        <v>1219</v>
      </c>
      <c r="F10" s="12">
        <v>12</v>
      </c>
    </row>
    <row r="11" spans="1:6" ht="15" customHeight="1" x14ac:dyDescent="0.2">
      <c r="A11" s="13" t="s">
        <v>124</v>
      </c>
      <c r="B11" s="10">
        <v>39</v>
      </c>
      <c r="C11" s="10">
        <v>98</v>
      </c>
      <c r="D11" s="10">
        <v>93</v>
      </c>
      <c r="E11" s="10">
        <v>751</v>
      </c>
      <c r="F11" s="10">
        <v>6</v>
      </c>
    </row>
    <row r="12" spans="1:6" ht="15" customHeight="1" x14ac:dyDescent="0.2">
      <c r="A12" s="14" t="s">
        <v>125</v>
      </c>
      <c r="B12" s="12">
        <v>34</v>
      </c>
      <c r="C12" s="12">
        <v>73</v>
      </c>
      <c r="D12" s="12">
        <v>79</v>
      </c>
      <c r="E12" s="12">
        <v>649</v>
      </c>
      <c r="F12" s="12">
        <v>7</v>
      </c>
    </row>
    <row r="13" spans="1:6" ht="15" customHeight="1" x14ac:dyDescent="0.2">
      <c r="A13" s="13" t="s">
        <v>126</v>
      </c>
      <c r="B13" s="10">
        <v>23</v>
      </c>
      <c r="C13" s="10">
        <v>55</v>
      </c>
      <c r="D13" s="10">
        <v>52</v>
      </c>
      <c r="E13" s="10">
        <v>897</v>
      </c>
      <c r="F13" s="10">
        <v>8</v>
      </c>
    </row>
    <row r="27" spans="2:6" x14ac:dyDescent="0.2">
      <c r="B27" s="1"/>
      <c r="C27" s="1"/>
      <c r="D27" s="1"/>
      <c r="E27" s="1"/>
      <c r="F27" s="1"/>
    </row>
    <row r="28" spans="2:6" x14ac:dyDescent="0.2">
      <c r="B28" s="1"/>
      <c r="C28" s="1"/>
      <c r="D28" s="1"/>
      <c r="E28" s="1"/>
      <c r="F28" s="1"/>
    </row>
    <row r="29" spans="2:6" x14ac:dyDescent="0.2">
      <c r="B29" s="1"/>
      <c r="C29" s="1"/>
      <c r="D29" s="1"/>
      <c r="E29" s="1"/>
      <c r="F29" s="1"/>
    </row>
    <row r="30" spans="2:6" x14ac:dyDescent="0.2">
      <c r="B30" s="1"/>
      <c r="C30" s="1"/>
      <c r="D30" s="1"/>
      <c r="E30" s="1"/>
      <c r="F30" s="1"/>
    </row>
    <row r="31" spans="2:6" x14ac:dyDescent="0.2">
      <c r="B31" s="1"/>
      <c r="C31" s="1"/>
      <c r="D31" s="1"/>
      <c r="E31" s="1"/>
      <c r="F31" s="1"/>
    </row>
    <row r="32" spans="2:6" x14ac:dyDescent="0.2">
      <c r="B32" s="1"/>
      <c r="C32" s="1"/>
      <c r="D32" s="1"/>
      <c r="E32" s="1"/>
      <c r="F32" s="1"/>
    </row>
    <row r="33" spans="2:6" x14ac:dyDescent="0.2">
      <c r="B33" s="1"/>
      <c r="C33" s="1"/>
      <c r="D33" s="1"/>
      <c r="E33" s="1"/>
      <c r="F33" s="1"/>
    </row>
    <row r="34" spans="2:6" x14ac:dyDescent="0.2">
      <c r="B34" s="1"/>
      <c r="C34" s="1"/>
      <c r="D34" s="1"/>
      <c r="E34" s="1"/>
      <c r="F34" s="1"/>
    </row>
    <row r="35" spans="2:6" x14ac:dyDescent="0.2">
      <c r="B35" s="1"/>
      <c r="C35" s="1"/>
      <c r="D35" s="1"/>
      <c r="E35" s="1"/>
      <c r="F35" s="1"/>
    </row>
  </sheetData>
  <mergeCells count="2">
    <mergeCell ref="B3:F3"/>
    <mergeCell ref="A2:F2"/>
  </mergeCells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1:Z24"/>
  <sheetViews>
    <sheetView workbookViewId="0"/>
  </sheetViews>
  <sheetFormatPr defaultRowHeight="14.25" x14ac:dyDescent="0.2"/>
  <cols>
    <col min="1" max="1" width="13.88671875" customWidth="1"/>
    <col min="2" max="9" width="13.109375" customWidth="1"/>
  </cols>
  <sheetData>
    <row r="1" spans="1:26" ht="15" thickBot="1" x14ac:dyDescent="0.25"/>
    <row r="2" spans="1:26" ht="24.95" customHeight="1" thickBot="1" x14ac:dyDescent="0.25">
      <c r="A2" s="62" t="s">
        <v>127</v>
      </c>
      <c r="B2" s="63"/>
      <c r="C2" s="63"/>
      <c r="D2" s="63"/>
      <c r="E2" s="63"/>
      <c r="F2" s="63"/>
      <c r="G2" s="63"/>
      <c r="H2" s="63"/>
      <c r="I2" s="64"/>
    </row>
    <row r="3" spans="1:26" ht="20.100000000000001" customHeight="1" x14ac:dyDescent="0.2">
      <c r="A3" s="50" t="s">
        <v>128</v>
      </c>
      <c r="B3" s="50">
        <v>2015</v>
      </c>
      <c r="C3" s="50">
        <v>2016</v>
      </c>
      <c r="D3" s="50">
        <v>2017</v>
      </c>
      <c r="E3" s="50">
        <v>2018</v>
      </c>
      <c r="F3" s="50">
        <v>2019</v>
      </c>
      <c r="G3" s="50">
        <v>2020</v>
      </c>
      <c r="H3" s="50">
        <v>2021</v>
      </c>
      <c r="I3" s="50">
        <v>2022</v>
      </c>
    </row>
    <row r="4" spans="1:26" ht="15" customHeight="1" x14ac:dyDescent="0.2">
      <c r="A4" s="59" t="s">
        <v>82</v>
      </c>
      <c r="B4" s="60"/>
      <c r="C4" s="60"/>
      <c r="D4" s="60"/>
      <c r="E4" s="60"/>
      <c r="F4" s="60"/>
      <c r="G4" s="60"/>
      <c r="H4" s="61"/>
    </row>
    <row r="5" spans="1:26" ht="15" customHeight="1" x14ac:dyDescent="0.2">
      <c r="A5" s="38" t="s">
        <v>129</v>
      </c>
      <c r="B5" s="39">
        <v>2398</v>
      </c>
      <c r="C5" s="39">
        <v>2060</v>
      </c>
      <c r="D5" s="39">
        <v>1766</v>
      </c>
      <c r="E5" s="27">
        <v>1766</v>
      </c>
      <c r="F5" s="27">
        <v>1891</v>
      </c>
      <c r="G5" s="27">
        <v>1500</v>
      </c>
      <c r="H5" s="27">
        <v>1510</v>
      </c>
      <c r="I5" s="27">
        <v>966</v>
      </c>
      <c r="T5" s="1"/>
      <c r="U5" s="1"/>
      <c r="V5" s="1"/>
      <c r="W5" s="1"/>
      <c r="X5" s="1"/>
      <c r="Y5" s="1"/>
      <c r="Z5" s="1"/>
    </row>
    <row r="6" spans="1:26" ht="15" customHeight="1" x14ac:dyDescent="0.2">
      <c r="A6" s="36" t="s">
        <v>120</v>
      </c>
      <c r="B6" s="37">
        <v>1602</v>
      </c>
      <c r="C6" s="37">
        <v>1597</v>
      </c>
      <c r="D6" s="37">
        <v>1354</v>
      </c>
      <c r="E6" s="40">
        <v>1216</v>
      </c>
      <c r="F6" s="40">
        <v>1274</v>
      </c>
      <c r="G6" s="40">
        <v>1038</v>
      </c>
      <c r="H6" s="40">
        <v>869</v>
      </c>
      <c r="I6" s="40">
        <v>264</v>
      </c>
      <c r="T6" s="1"/>
      <c r="U6" s="1"/>
      <c r="V6" s="1"/>
      <c r="W6" s="1"/>
      <c r="X6" s="1"/>
      <c r="Y6" s="1"/>
      <c r="Z6" s="1"/>
    </row>
    <row r="7" spans="1:26" ht="15" customHeight="1" x14ac:dyDescent="0.2">
      <c r="A7" s="38" t="s">
        <v>121</v>
      </c>
      <c r="B7" s="39">
        <v>1521</v>
      </c>
      <c r="C7" s="39">
        <v>1764</v>
      </c>
      <c r="D7" s="39">
        <v>1711</v>
      </c>
      <c r="E7" s="27">
        <v>1823</v>
      </c>
      <c r="F7" s="27">
        <v>1949</v>
      </c>
      <c r="G7" s="27">
        <v>1768</v>
      </c>
      <c r="H7" s="27">
        <v>1221</v>
      </c>
      <c r="I7" s="27">
        <v>293</v>
      </c>
      <c r="T7" s="1"/>
      <c r="U7" s="1"/>
      <c r="V7" s="1"/>
      <c r="W7" s="1"/>
      <c r="X7" s="1"/>
      <c r="Y7" s="1"/>
      <c r="Z7" s="1"/>
    </row>
    <row r="8" spans="1:26" ht="15" customHeight="1" x14ac:dyDescent="0.2">
      <c r="A8" s="36" t="s">
        <v>122</v>
      </c>
      <c r="B8" s="37">
        <v>248</v>
      </c>
      <c r="C8" s="37">
        <v>309</v>
      </c>
      <c r="D8" s="37">
        <v>344</v>
      </c>
      <c r="E8" s="40">
        <v>380</v>
      </c>
      <c r="F8" s="40">
        <v>470</v>
      </c>
      <c r="G8" s="40">
        <v>466</v>
      </c>
      <c r="H8" s="40">
        <v>379</v>
      </c>
      <c r="I8" s="40">
        <v>101</v>
      </c>
      <c r="T8" s="1"/>
      <c r="U8" s="1"/>
      <c r="V8" s="1"/>
      <c r="W8" s="1"/>
      <c r="X8" s="1"/>
      <c r="Y8" s="1"/>
      <c r="Z8" s="1"/>
    </row>
    <row r="9" spans="1:26" ht="15" customHeight="1" x14ac:dyDescent="0.2">
      <c r="A9" s="38" t="s">
        <v>123</v>
      </c>
      <c r="B9" s="39">
        <v>92</v>
      </c>
      <c r="C9" s="39">
        <v>117</v>
      </c>
      <c r="D9" s="39">
        <v>139</v>
      </c>
      <c r="E9" s="27">
        <v>143</v>
      </c>
      <c r="F9" s="27">
        <v>159</v>
      </c>
      <c r="G9" s="27">
        <v>155</v>
      </c>
      <c r="H9" s="27">
        <v>132</v>
      </c>
      <c r="I9" s="27">
        <v>35</v>
      </c>
      <c r="T9" s="1"/>
      <c r="U9" s="1"/>
      <c r="V9" s="1"/>
      <c r="W9" s="1"/>
      <c r="X9" s="1"/>
      <c r="Y9" s="1"/>
      <c r="Z9" s="1"/>
    </row>
    <row r="10" spans="1:26" ht="15" customHeight="1" x14ac:dyDescent="0.2">
      <c r="A10" s="36" t="s">
        <v>130</v>
      </c>
      <c r="B10" s="37">
        <v>124</v>
      </c>
      <c r="C10" s="37">
        <v>121</v>
      </c>
      <c r="D10" s="37">
        <v>147</v>
      </c>
      <c r="E10" s="40">
        <v>139</v>
      </c>
      <c r="F10" s="40">
        <v>170</v>
      </c>
      <c r="G10" s="40">
        <v>143</v>
      </c>
      <c r="H10" s="40">
        <v>105</v>
      </c>
      <c r="I10" s="40">
        <v>47</v>
      </c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59" t="s">
        <v>83</v>
      </c>
      <c r="B11" s="60"/>
      <c r="C11" s="60"/>
      <c r="D11" s="60"/>
      <c r="E11" s="60"/>
      <c r="F11" s="60"/>
      <c r="G11" s="60"/>
      <c r="H11" s="60"/>
      <c r="I11" s="60"/>
    </row>
    <row r="12" spans="1:26" ht="15" customHeight="1" x14ac:dyDescent="0.2">
      <c r="A12" s="38" t="s">
        <v>129</v>
      </c>
      <c r="B12" s="39">
        <v>115</v>
      </c>
      <c r="C12" s="39">
        <v>85</v>
      </c>
      <c r="D12" s="39">
        <v>105</v>
      </c>
      <c r="E12" s="27">
        <v>79</v>
      </c>
      <c r="F12" s="27">
        <v>100</v>
      </c>
      <c r="G12" s="27">
        <v>107</v>
      </c>
      <c r="H12" s="27">
        <v>150</v>
      </c>
      <c r="I12" s="27">
        <v>131</v>
      </c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36" t="s">
        <v>120</v>
      </c>
      <c r="B13" s="37">
        <v>369</v>
      </c>
      <c r="C13" s="37">
        <v>356</v>
      </c>
      <c r="D13" s="37">
        <v>287</v>
      </c>
      <c r="E13" s="40">
        <v>232</v>
      </c>
      <c r="F13" s="40">
        <v>272</v>
      </c>
      <c r="G13" s="40">
        <v>212</v>
      </c>
      <c r="H13" s="40">
        <v>236</v>
      </c>
      <c r="I13" s="40">
        <v>96</v>
      </c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38" t="s">
        <v>121</v>
      </c>
      <c r="B14" s="39">
        <v>1426</v>
      </c>
      <c r="C14" s="39">
        <v>1442</v>
      </c>
      <c r="D14" s="39">
        <v>1257</v>
      </c>
      <c r="E14" s="27">
        <v>1111</v>
      </c>
      <c r="F14" s="27">
        <v>1112</v>
      </c>
      <c r="G14" s="27">
        <v>908</v>
      </c>
      <c r="H14" s="27">
        <v>652</v>
      </c>
      <c r="I14" s="27">
        <v>200</v>
      </c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36" t="s">
        <v>122</v>
      </c>
      <c r="B15" s="37">
        <v>299</v>
      </c>
      <c r="C15" s="37">
        <v>326</v>
      </c>
      <c r="D15" s="37">
        <v>309</v>
      </c>
      <c r="E15" s="40">
        <v>264</v>
      </c>
      <c r="F15" s="40">
        <v>261</v>
      </c>
      <c r="G15" s="40">
        <v>189</v>
      </c>
      <c r="H15" s="40">
        <v>154</v>
      </c>
      <c r="I15" s="40">
        <v>23</v>
      </c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38" t="s">
        <v>123</v>
      </c>
      <c r="B16" s="39">
        <v>76</v>
      </c>
      <c r="C16" s="39">
        <v>82</v>
      </c>
      <c r="D16" s="39">
        <v>79</v>
      </c>
      <c r="E16" s="27">
        <v>76</v>
      </c>
      <c r="F16" s="27">
        <v>57</v>
      </c>
      <c r="G16" s="27">
        <v>47</v>
      </c>
      <c r="H16" s="27">
        <v>52</v>
      </c>
      <c r="I16" s="27">
        <v>10</v>
      </c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36" t="s">
        <v>130</v>
      </c>
      <c r="B17" s="37">
        <v>57</v>
      </c>
      <c r="C17" s="37">
        <v>74</v>
      </c>
      <c r="D17" s="37">
        <v>86</v>
      </c>
      <c r="E17" s="40">
        <v>61</v>
      </c>
      <c r="F17" s="40">
        <v>85</v>
      </c>
      <c r="G17" s="40">
        <v>75</v>
      </c>
      <c r="H17" s="40">
        <v>54</v>
      </c>
      <c r="I17" s="40">
        <v>16</v>
      </c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59" t="s">
        <v>84</v>
      </c>
      <c r="B18" s="60"/>
      <c r="C18" s="60"/>
      <c r="D18" s="60"/>
      <c r="E18" s="60"/>
      <c r="F18" s="60"/>
      <c r="G18" s="60"/>
      <c r="H18" s="60"/>
      <c r="I18" s="60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38" t="s">
        <v>129</v>
      </c>
      <c r="B19" s="39">
        <v>199</v>
      </c>
      <c r="C19" s="39">
        <v>162</v>
      </c>
      <c r="D19" s="39">
        <v>184</v>
      </c>
      <c r="E19" s="27">
        <v>147</v>
      </c>
      <c r="F19" s="27">
        <v>112</v>
      </c>
      <c r="G19" s="27">
        <v>100</v>
      </c>
      <c r="H19" s="27">
        <v>102</v>
      </c>
      <c r="I19" s="27">
        <v>77</v>
      </c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36" t="s">
        <v>120</v>
      </c>
      <c r="B20" s="37">
        <v>318</v>
      </c>
      <c r="C20" s="37">
        <v>269</v>
      </c>
      <c r="D20" s="37">
        <v>287</v>
      </c>
      <c r="E20" s="40">
        <v>252</v>
      </c>
      <c r="F20" s="40">
        <v>204</v>
      </c>
      <c r="G20" s="40">
        <v>159</v>
      </c>
      <c r="H20" s="40">
        <v>194</v>
      </c>
      <c r="I20" s="40">
        <v>87</v>
      </c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38" t="s">
        <v>121</v>
      </c>
      <c r="B21" s="39">
        <v>1222</v>
      </c>
      <c r="C21" s="39">
        <v>982</v>
      </c>
      <c r="D21" s="39">
        <v>958</v>
      </c>
      <c r="E21" s="27">
        <v>935</v>
      </c>
      <c r="F21" s="27">
        <v>856</v>
      </c>
      <c r="G21" s="27">
        <v>673</v>
      </c>
      <c r="H21" s="27">
        <v>601</v>
      </c>
      <c r="I21" s="27">
        <v>258</v>
      </c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36" t="s">
        <v>122</v>
      </c>
      <c r="B22" s="37">
        <v>712</v>
      </c>
      <c r="C22" s="37">
        <v>791</v>
      </c>
      <c r="D22" s="37">
        <v>882</v>
      </c>
      <c r="E22" s="40">
        <v>929</v>
      </c>
      <c r="F22" s="40">
        <v>885</v>
      </c>
      <c r="G22" s="40">
        <v>765</v>
      </c>
      <c r="H22" s="40">
        <v>640</v>
      </c>
      <c r="I22" s="40">
        <v>274</v>
      </c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38" t="s">
        <v>123</v>
      </c>
      <c r="B23" s="39">
        <v>389</v>
      </c>
      <c r="C23" s="39">
        <v>447</v>
      </c>
      <c r="D23" s="39">
        <v>491</v>
      </c>
      <c r="E23" s="27">
        <v>567</v>
      </c>
      <c r="F23" s="27">
        <v>525</v>
      </c>
      <c r="G23" s="27">
        <v>484</v>
      </c>
      <c r="H23" s="27">
        <v>449</v>
      </c>
      <c r="I23" s="27">
        <v>194</v>
      </c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36" t="s">
        <v>130</v>
      </c>
      <c r="B24" s="37">
        <v>1257</v>
      </c>
      <c r="C24" s="37">
        <v>1317</v>
      </c>
      <c r="D24" s="37">
        <v>1407</v>
      </c>
      <c r="E24" s="40">
        <v>1367</v>
      </c>
      <c r="F24" s="40">
        <v>1423</v>
      </c>
      <c r="G24" s="40">
        <v>1150</v>
      </c>
      <c r="H24" s="40">
        <v>1023</v>
      </c>
      <c r="I24" s="40">
        <v>490</v>
      </c>
      <c r="T24" s="1"/>
      <c r="U24" s="1"/>
      <c r="V24" s="1"/>
      <c r="W24" s="1"/>
      <c r="X24" s="1"/>
      <c r="Y24" s="1"/>
      <c r="Z24" s="1"/>
    </row>
  </sheetData>
  <mergeCells count="4">
    <mergeCell ref="A4:H4"/>
    <mergeCell ref="A11:I11"/>
    <mergeCell ref="A18:I18"/>
    <mergeCell ref="A2:I2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L78"/>
  <sheetViews>
    <sheetView tabSelected="1" workbookViewId="0">
      <selection activeCell="B29" sqref="B29"/>
    </sheetView>
  </sheetViews>
  <sheetFormatPr defaultRowHeight="14.25" x14ac:dyDescent="0.2"/>
  <cols>
    <col min="1" max="7" width="19.77734375" customWidth="1"/>
    <col min="9" max="9" width="9.77734375" bestFit="1" customWidth="1"/>
    <col min="10" max="11" width="9" bestFit="1" customWidth="1"/>
    <col min="12" max="12" width="9.77734375" bestFit="1" customWidth="1"/>
  </cols>
  <sheetData>
    <row r="2" spans="1:12" ht="24.95" customHeight="1" x14ac:dyDescent="0.2">
      <c r="A2" s="56" t="s">
        <v>131</v>
      </c>
      <c r="B2" s="56"/>
      <c r="C2" s="56"/>
      <c r="D2" s="56"/>
      <c r="E2" s="56"/>
      <c r="F2" s="56"/>
      <c r="G2" s="56"/>
    </row>
    <row r="3" spans="1:12" ht="20.100000000000001" customHeight="1" x14ac:dyDescent="0.2">
      <c r="A3" s="16" t="s">
        <v>132</v>
      </c>
      <c r="B3" s="16" t="s">
        <v>133</v>
      </c>
      <c r="C3" s="16" t="s">
        <v>134</v>
      </c>
      <c r="D3" s="16" t="s">
        <v>135</v>
      </c>
      <c r="E3" s="16" t="s">
        <v>136</v>
      </c>
      <c r="F3" s="16" t="s">
        <v>137</v>
      </c>
      <c r="G3" s="16" t="s">
        <v>138</v>
      </c>
    </row>
    <row r="4" spans="1:12" ht="15" customHeight="1" x14ac:dyDescent="0.2">
      <c r="A4" s="15">
        <v>2015</v>
      </c>
      <c r="B4" s="18" t="s">
        <v>82</v>
      </c>
      <c r="C4" s="18">
        <v>5985</v>
      </c>
      <c r="D4" s="18">
        <v>78872796.076799959</v>
      </c>
      <c r="E4" s="18">
        <v>6764710.3831999991</v>
      </c>
      <c r="F4" s="18">
        <v>2603087.9000000008</v>
      </c>
      <c r="G4" s="18">
        <v>88240594.359999999</v>
      </c>
      <c r="I4" s="3"/>
      <c r="J4" s="3"/>
      <c r="K4" s="3"/>
      <c r="L4" s="3"/>
    </row>
    <row r="5" spans="1:12" ht="15" customHeight="1" x14ac:dyDescent="0.2">
      <c r="A5" s="6">
        <v>2016</v>
      </c>
      <c r="B5" s="7" t="s">
        <v>82</v>
      </c>
      <c r="C5" s="7">
        <v>5968</v>
      </c>
      <c r="D5" s="7">
        <v>84104420.196250066</v>
      </c>
      <c r="E5" s="7">
        <v>7441629.3064099988</v>
      </c>
      <c r="F5" s="7">
        <v>3039793.3099999982</v>
      </c>
      <c r="G5" s="7">
        <v>94585842.822659954</v>
      </c>
      <c r="I5" s="3"/>
      <c r="J5" s="3"/>
      <c r="K5" s="3"/>
      <c r="L5" s="3"/>
    </row>
    <row r="6" spans="1:12" ht="15" customHeight="1" x14ac:dyDescent="0.2">
      <c r="A6" s="15">
        <v>2017</v>
      </c>
      <c r="B6" s="18" t="s">
        <v>82</v>
      </c>
      <c r="C6" s="18">
        <v>5461</v>
      </c>
      <c r="D6" s="18">
        <v>83178414.520149916</v>
      </c>
      <c r="E6" s="18">
        <v>8166551.9972000001</v>
      </c>
      <c r="F6" s="18">
        <v>3674930.66</v>
      </c>
      <c r="G6" s="18">
        <v>95019897.157349959</v>
      </c>
      <c r="I6" s="3"/>
      <c r="J6" s="3"/>
      <c r="K6" s="3"/>
      <c r="L6" s="3"/>
    </row>
    <row r="7" spans="1:12" ht="15" customHeight="1" x14ac:dyDescent="0.2">
      <c r="A7" s="6">
        <v>2018</v>
      </c>
      <c r="B7" s="7" t="s">
        <v>82</v>
      </c>
      <c r="C7" s="7">
        <v>5467</v>
      </c>
      <c r="D7" s="7">
        <v>82252056.341200009</v>
      </c>
      <c r="E7" s="7">
        <v>8844122.5188000109</v>
      </c>
      <c r="F7" s="7">
        <v>3569652.3799999976</v>
      </c>
      <c r="G7" s="7">
        <v>94665831.329999983</v>
      </c>
      <c r="I7" s="3"/>
      <c r="J7" s="3"/>
      <c r="K7" s="3"/>
      <c r="L7" s="3"/>
    </row>
    <row r="8" spans="1:12" ht="15" customHeight="1" x14ac:dyDescent="0.2">
      <c r="A8" s="15">
        <v>2019</v>
      </c>
      <c r="B8" s="18" t="s">
        <v>82</v>
      </c>
      <c r="C8" s="18">
        <v>5913</v>
      </c>
      <c r="D8" s="18">
        <v>89654397.836395785</v>
      </c>
      <c r="E8" s="18">
        <v>12104887.873600014</v>
      </c>
      <c r="F8" s="18">
        <v>4094167.5699999952</v>
      </c>
      <c r="G8" s="18">
        <v>105853453.18999989</v>
      </c>
      <c r="I8" s="3"/>
      <c r="J8" s="3"/>
      <c r="K8" s="3"/>
      <c r="L8" s="3"/>
    </row>
    <row r="9" spans="1:12" ht="15" customHeight="1" x14ac:dyDescent="0.2">
      <c r="A9" s="6">
        <v>2020</v>
      </c>
      <c r="B9" s="7" t="s">
        <v>82</v>
      </c>
      <c r="C9" s="7">
        <v>5070</v>
      </c>
      <c r="D9" s="7">
        <v>78949081.215999961</v>
      </c>
      <c r="E9" s="7">
        <v>11643746.936000034</v>
      </c>
      <c r="F9" s="7">
        <v>3634795.6079999954</v>
      </c>
      <c r="G9" s="7">
        <v>94227623.700000033</v>
      </c>
      <c r="I9" s="3"/>
      <c r="J9" s="3"/>
      <c r="K9" s="3"/>
      <c r="L9" s="3"/>
    </row>
    <row r="10" spans="1:12" ht="15" customHeight="1" x14ac:dyDescent="0.2">
      <c r="A10" s="15">
        <v>2021</v>
      </c>
      <c r="B10" s="18" t="s">
        <v>82</v>
      </c>
      <c r="C10" s="18">
        <v>4216</v>
      </c>
      <c r="D10" s="18">
        <v>61623766.020399049</v>
      </c>
      <c r="E10" s="18">
        <v>10151860.635600001</v>
      </c>
      <c r="F10" s="18">
        <v>2923188.3939999975</v>
      </c>
      <c r="G10" s="18">
        <v>74698815.059999913</v>
      </c>
      <c r="I10" s="3"/>
      <c r="J10" s="3"/>
      <c r="K10" s="3"/>
      <c r="L10" s="3"/>
    </row>
    <row r="11" spans="1:12" ht="15" customHeight="1" x14ac:dyDescent="0.2">
      <c r="A11" s="6" t="s">
        <v>14</v>
      </c>
      <c r="B11" s="7" t="s">
        <v>82</v>
      </c>
      <c r="C11" s="7">
        <v>1706</v>
      </c>
      <c r="D11" s="7">
        <v>18515097.055199996</v>
      </c>
      <c r="E11" s="7">
        <v>4212738.5947999964</v>
      </c>
      <c r="F11" s="7">
        <v>686038.53000000026</v>
      </c>
      <c r="G11" s="7">
        <v>23413874.22000001</v>
      </c>
      <c r="I11" s="3"/>
      <c r="J11" s="3"/>
      <c r="K11" s="3"/>
      <c r="L11" s="3"/>
    </row>
    <row r="12" spans="1:12" ht="15" customHeight="1" x14ac:dyDescent="0.2">
      <c r="A12" s="8"/>
      <c r="B12" s="8"/>
      <c r="C12" s="28"/>
      <c r="D12" s="28"/>
      <c r="E12" s="28"/>
      <c r="F12" s="28"/>
      <c r="G12" s="28"/>
      <c r="I12" s="17"/>
      <c r="J12" s="17"/>
      <c r="K12" s="17"/>
      <c r="L12" s="17"/>
    </row>
    <row r="13" spans="1:12" ht="15" customHeight="1" x14ac:dyDescent="0.2">
      <c r="A13" s="15">
        <v>2015</v>
      </c>
      <c r="B13" s="18" t="s">
        <v>83</v>
      </c>
      <c r="C13" s="18">
        <v>2342</v>
      </c>
      <c r="D13" s="18">
        <v>51617622.540000029</v>
      </c>
      <c r="E13" s="18">
        <v>1088682.8099999998</v>
      </c>
      <c r="F13" s="18">
        <v>2424178.8799999976</v>
      </c>
      <c r="G13" s="18">
        <v>55130484.150000058</v>
      </c>
      <c r="I13" s="3"/>
      <c r="J13" s="3"/>
      <c r="K13" s="3"/>
      <c r="L13" s="3"/>
    </row>
    <row r="14" spans="1:12" ht="15" customHeight="1" x14ac:dyDescent="0.2">
      <c r="A14" s="6">
        <v>2016</v>
      </c>
      <c r="B14" s="7" t="s">
        <v>83</v>
      </c>
      <c r="C14" s="7">
        <v>2365</v>
      </c>
      <c r="D14" s="7">
        <v>54333555.997199997</v>
      </c>
      <c r="E14" s="7">
        <v>1257216.0428000004</v>
      </c>
      <c r="F14" s="7">
        <v>2404847.5999999954</v>
      </c>
      <c r="G14" s="7">
        <v>57995619.55999998</v>
      </c>
      <c r="I14" s="3"/>
      <c r="J14" s="3"/>
      <c r="K14" s="3"/>
      <c r="L14" s="3"/>
    </row>
    <row r="15" spans="1:12" ht="15" customHeight="1" x14ac:dyDescent="0.2">
      <c r="A15" s="15">
        <v>2017</v>
      </c>
      <c r="B15" s="18" t="s">
        <v>83</v>
      </c>
      <c r="C15" s="18">
        <v>2123</v>
      </c>
      <c r="D15" s="18">
        <v>51238370.710799932</v>
      </c>
      <c r="E15" s="18">
        <v>1601348.5291999993</v>
      </c>
      <c r="F15" s="18">
        <v>2233486.5799999973</v>
      </c>
      <c r="G15" s="18">
        <v>55073205.729999863</v>
      </c>
      <c r="I15" s="3"/>
      <c r="J15" s="3"/>
      <c r="K15" s="3"/>
      <c r="L15" s="3"/>
    </row>
    <row r="16" spans="1:12" ht="15" customHeight="1" x14ac:dyDescent="0.2">
      <c r="A16" s="6">
        <v>2018</v>
      </c>
      <c r="B16" s="7" t="s">
        <v>83</v>
      </c>
      <c r="C16" s="7">
        <v>1823</v>
      </c>
      <c r="D16" s="7">
        <v>42139990.423199996</v>
      </c>
      <c r="E16" s="7">
        <v>1491596.3267999992</v>
      </c>
      <c r="F16" s="7">
        <v>1881781.9299999995</v>
      </c>
      <c r="G16" s="7">
        <v>45513368.599999905</v>
      </c>
      <c r="I16" s="3"/>
      <c r="J16" s="3"/>
      <c r="K16" s="3"/>
      <c r="L16" s="3"/>
    </row>
    <row r="17" spans="1:12" ht="15" customHeight="1" x14ac:dyDescent="0.2">
      <c r="A17" s="15">
        <v>2019</v>
      </c>
      <c r="B17" s="18" t="s">
        <v>83</v>
      </c>
      <c r="C17" s="18">
        <v>1887</v>
      </c>
      <c r="D17" s="18">
        <v>44043158.174797989</v>
      </c>
      <c r="E17" s="18">
        <v>1722984.9452</v>
      </c>
      <c r="F17" s="18">
        <v>1755920.2999999982</v>
      </c>
      <c r="G17" s="18">
        <v>47522063.429999933</v>
      </c>
      <c r="I17" s="3"/>
      <c r="J17" s="3"/>
      <c r="K17" s="3"/>
      <c r="L17" s="3"/>
    </row>
    <row r="18" spans="1:12" ht="15" customHeight="1" x14ac:dyDescent="0.2">
      <c r="A18" s="6">
        <v>2020</v>
      </c>
      <c r="B18" s="7" t="s">
        <v>83</v>
      </c>
      <c r="C18" s="7">
        <v>1538</v>
      </c>
      <c r="D18" s="7">
        <v>35773757.231599025</v>
      </c>
      <c r="E18" s="7">
        <v>1288723.9383999987</v>
      </c>
      <c r="F18" s="7">
        <v>1462449.0499999998</v>
      </c>
      <c r="G18" s="7">
        <v>38524930.199999966</v>
      </c>
      <c r="I18" s="3"/>
      <c r="J18" s="3"/>
      <c r="K18" s="3"/>
      <c r="L18" s="3"/>
    </row>
    <row r="19" spans="1:12" ht="15" customHeight="1" x14ac:dyDescent="0.2">
      <c r="A19" s="15">
        <v>2021</v>
      </c>
      <c r="B19" s="18" t="s">
        <v>83</v>
      </c>
      <c r="C19" s="18">
        <v>1298</v>
      </c>
      <c r="D19" s="18">
        <v>28128221.831198987</v>
      </c>
      <c r="E19" s="18">
        <v>1325985.4287999985</v>
      </c>
      <c r="F19" s="18">
        <v>1393612.790000001</v>
      </c>
      <c r="G19" s="18">
        <v>30847820.120000005</v>
      </c>
      <c r="I19" s="3"/>
      <c r="J19" s="3"/>
      <c r="K19" s="3"/>
      <c r="L19" s="3"/>
    </row>
    <row r="20" spans="1:12" ht="15" customHeight="1" x14ac:dyDescent="0.2">
      <c r="A20" s="6" t="s">
        <v>14</v>
      </c>
      <c r="B20" s="7" t="s">
        <v>83</v>
      </c>
      <c r="C20" s="7">
        <v>476</v>
      </c>
      <c r="D20" s="7">
        <v>7927864.9047999997</v>
      </c>
      <c r="E20" s="7">
        <v>547134.32520000008</v>
      </c>
      <c r="F20" s="7">
        <v>528121.91</v>
      </c>
      <c r="G20" s="7">
        <v>9003121.1199999955</v>
      </c>
      <c r="I20" s="3"/>
      <c r="J20" s="3"/>
      <c r="K20" s="3"/>
      <c r="L20" s="3"/>
    </row>
    <row r="21" spans="1:12" ht="15" customHeight="1" x14ac:dyDescent="0.2">
      <c r="A21" s="8"/>
      <c r="B21" s="8"/>
      <c r="C21" s="28"/>
      <c r="D21" s="28"/>
      <c r="E21" s="28"/>
      <c r="F21" s="28"/>
      <c r="G21" s="28"/>
      <c r="I21" s="17"/>
      <c r="J21" s="17"/>
      <c r="K21" s="17"/>
      <c r="L21" s="17"/>
    </row>
    <row r="22" spans="1:12" ht="15" customHeight="1" x14ac:dyDescent="0.2">
      <c r="A22" s="15">
        <v>2015</v>
      </c>
      <c r="B22" s="18" t="s">
        <v>84</v>
      </c>
      <c r="C22" s="18">
        <v>4097</v>
      </c>
      <c r="D22" s="18">
        <v>173391243.13760012</v>
      </c>
      <c r="E22" s="18">
        <v>90463901.341999948</v>
      </c>
      <c r="F22" s="18">
        <v>7048708.9199999887</v>
      </c>
      <c r="G22" s="18">
        <v>270903853.39999938</v>
      </c>
      <c r="I22" s="3"/>
      <c r="J22" s="3"/>
      <c r="K22" s="3"/>
      <c r="L22" s="3"/>
    </row>
    <row r="23" spans="1:12" ht="15" customHeight="1" x14ac:dyDescent="0.2">
      <c r="A23" s="6">
        <v>2016</v>
      </c>
      <c r="B23" s="7" t="s">
        <v>84</v>
      </c>
      <c r="C23" s="7">
        <v>3968</v>
      </c>
      <c r="D23" s="7">
        <v>169102413.08960041</v>
      </c>
      <c r="E23" s="7">
        <v>89126152.490820125</v>
      </c>
      <c r="F23" s="7">
        <v>6719953.8500000145</v>
      </c>
      <c r="G23" s="7">
        <v>264948519.34000939</v>
      </c>
      <c r="I23" s="3"/>
      <c r="J23" s="3"/>
      <c r="K23" s="3"/>
      <c r="L23" s="3"/>
    </row>
    <row r="24" spans="1:12" ht="15" customHeight="1" x14ac:dyDescent="0.2">
      <c r="A24" s="15">
        <v>2017</v>
      </c>
      <c r="B24" s="18" t="s">
        <v>84</v>
      </c>
      <c r="C24" s="18">
        <v>4209</v>
      </c>
      <c r="D24" s="18">
        <v>208097206.35920024</v>
      </c>
      <c r="E24" s="18">
        <v>100267387.15000971</v>
      </c>
      <c r="F24" s="18">
        <v>7139269.2700000135</v>
      </c>
      <c r="G24" s="18">
        <v>315503862.7599991</v>
      </c>
      <c r="I24" s="3"/>
      <c r="J24" s="3"/>
      <c r="K24" s="3"/>
      <c r="L24" s="3"/>
    </row>
    <row r="25" spans="1:12" ht="15" customHeight="1" x14ac:dyDescent="0.2">
      <c r="A25" s="6">
        <v>2018</v>
      </c>
      <c r="B25" s="7" t="s">
        <v>84</v>
      </c>
      <c r="C25" s="7">
        <v>4197</v>
      </c>
      <c r="D25" s="7">
        <v>186238316.56459981</v>
      </c>
      <c r="E25" s="7">
        <v>97208593.295199946</v>
      </c>
      <c r="F25" s="7">
        <v>7661514.2599999979</v>
      </c>
      <c r="G25" s="7">
        <v>291108424.10999924</v>
      </c>
      <c r="I25" s="3"/>
      <c r="J25" s="3"/>
      <c r="K25" s="3"/>
      <c r="L25" s="3"/>
    </row>
    <row r="26" spans="1:12" ht="15" customHeight="1" x14ac:dyDescent="0.2">
      <c r="A26" s="15">
        <v>2019</v>
      </c>
      <c r="B26" s="18" t="s">
        <v>84</v>
      </c>
      <c r="C26" s="18">
        <v>4005</v>
      </c>
      <c r="D26" s="18">
        <v>194471117.87719706</v>
      </c>
      <c r="E26" s="18">
        <v>101454891.74320991</v>
      </c>
      <c r="F26" s="18">
        <v>1333413.7699999958</v>
      </c>
      <c r="G26" s="18">
        <v>297259423.33002031</v>
      </c>
      <c r="I26" s="3"/>
      <c r="J26" s="3"/>
      <c r="K26" s="3"/>
      <c r="L26" s="3"/>
    </row>
    <row r="27" spans="1:12" ht="15" customHeight="1" x14ac:dyDescent="0.2">
      <c r="A27" s="6">
        <v>2020</v>
      </c>
      <c r="B27" s="7" t="s">
        <v>84</v>
      </c>
      <c r="C27" s="7">
        <v>3331</v>
      </c>
      <c r="D27" s="7">
        <v>163416679.73119998</v>
      </c>
      <c r="E27" s="7">
        <v>86014812.670809984</v>
      </c>
      <c r="F27" s="7">
        <v>4935889.0879999893</v>
      </c>
      <c r="G27" s="7">
        <v>254367381.64001039</v>
      </c>
      <c r="I27" s="3"/>
      <c r="J27" s="3"/>
      <c r="K27" s="3"/>
      <c r="L27" s="3"/>
    </row>
    <row r="28" spans="1:12" ht="15" customHeight="1" x14ac:dyDescent="0.2">
      <c r="A28" s="15">
        <v>2021</v>
      </c>
      <c r="B28" s="18" t="s">
        <v>84</v>
      </c>
      <c r="C28" s="18">
        <v>3009</v>
      </c>
      <c r="D28" s="18">
        <v>181806541.7961995</v>
      </c>
      <c r="E28" s="18">
        <v>84281582.670810044</v>
      </c>
      <c r="F28" s="18">
        <v>4598167.4429999832</v>
      </c>
      <c r="G28" s="18">
        <v>270686291.8799994</v>
      </c>
      <c r="I28" s="3"/>
      <c r="J28" s="3"/>
      <c r="K28" s="3"/>
      <c r="L28" s="3"/>
    </row>
    <row r="29" spans="1:12" ht="15" customHeight="1" x14ac:dyDescent="0.2">
      <c r="A29" s="6" t="s">
        <v>14</v>
      </c>
      <c r="B29" s="7" t="s">
        <v>84</v>
      </c>
      <c r="C29" s="7">
        <v>1380</v>
      </c>
      <c r="D29" s="7">
        <v>77437988.580200046</v>
      </c>
      <c r="E29" s="7">
        <v>40014363.838789985</v>
      </c>
      <c r="F29" s="7">
        <v>2274936.1710000001</v>
      </c>
      <c r="G29" s="7">
        <v>119727288.57999009</v>
      </c>
      <c r="I29" s="17"/>
      <c r="J29" s="17"/>
      <c r="K29" s="17"/>
      <c r="L29" s="17"/>
    </row>
    <row r="56" spans="3:7" x14ac:dyDescent="0.2">
      <c r="C56" s="1"/>
      <c r="D56" s="1"/>
      <c r="E56" s="1"/>
      <c r="F56" s="1"/>
      <c r="G56" s="1"/>
    </row>
    <row r="57" spans="3:7" x14ac:dyDescent="0.2">
      <c r="C57" s="1"/>
      <c r="D57" s="1"/>
      <c r="E57" s="1"/>
      <c r="F57" s="1"/>
      <c r="G57" s="1"/>
    </row>
    <row r="58" spans="3:7" x14ac:dyDescent="0.2">
      <c r="C58" s="1"/>
      <c r="D58" s="1"/>
      <c r="E58" s="1"/>
      <c r="F58" s="1"/>
      <c r="G58" s="1"/>
    </row>
    <row r="59" spans="3:7" x14ac:dyDescent="0.2">
      <c r="C59" s="1"/>
      <c r="D59" s="1"/>
      <c r="E59" s="1"/>
      <c r="F59" s="1"/>
      <c r="G59" s="1"/>
    </row>
    <row r="60" spans="3:7" x14ac:dyDescent="0.2">
      <c r="C60" s="1"/>
      <c r="D60" s="1"/>
      <c r="E60" s="1"/>
      <c r="F60" s="1"/>
      <c r="G60" s="1"/>
    </row>
    <row r="61" spans="3:7" x14ac:dyDescent="0.2">
      <c r="C61" s="1"/>
      <c r="D61" s="1"/>
      <c r="E61" s="1"/>
      <c r="F61" s="1"/>
      <c r="G61" s="1"/>
    </row>
    <row r="62" spans="3:7" x14ac:dyDescent="0.2">
      <c r="C62" s="1"/>
      <c r="D62" s="1"/>
      <c r="E62" s="1"/>
      <c r="F62" s="1"/>
      <c r="G62" s="1"/>
    </row>
    <row r="64" spans="3:7" x14ac:dyDescent="0.2">
      <c r="C64" s="1"/>
      <c r="D64" s="1"/>
      <c r="E64" s="1"/>
      <c r="F64" s="1"/>
      <c r="G64" s="1"/>
    </row>
    <row r="65" spans="3:7" x14ac:dyDescent="0.2">
      <c r="C65" s="1"/>
      <c r="D65" s="1"/>
      <c r="E65" s="1"/>
      <c r="F65" s="1"/>
      <c r="G65" s="1"/>
    </row>
    <row r="66" spans="3:7" x14ac:dyDescent="0.2">
      <c r="C66" s="1"/>
      <c r="D66" s="1"/>
      <c r="E66" s="1"/>
      <c r="F66" s="1"/>
      <c r="G66" s="1"/>
    </row>
    <row r="67" spans="3:7" x14ac:dyDescent="0.2">
      <c r="C67" s="1"/>
      <c r="D67" s="1"/>
      <c r="E67" s="1"/>
      <c r="F67" s="1"/>
      <c r="G67" s="1"/>
    </row>
    <row r="68" spans="3:7" x14ac:dyDescent="0.2">
      <c r="C68" s="1"/>
      <c r="D68" s="1"/>
      <c r="E68" s="1"/>
      <c r="F68" s="1"/>
      <c r="G68" s="1"/>
    </row>
    <row r="69" spans="3:7" x14ac:dyDescent="0.2">
      <c r="C69" s="1"/>
      <c r="D69" s="1"/>
      <c r="E69" s="1"/>
      <c r="F69" s="1"/>
      <c r="G69" s="1"/>
    </row>
    <row r="70" spans="3:7" x14ac:dyDescent="0.2">
      <c r="C70" s="1"/>
      <c r="D70" s="1"/>
      <c r="E70" s="1"/>
      <c r="F70" s="1"/>
      <c r="G70" s="1"/>
    </row>
    <row r="72" spans="3:7" x14ac:dyDescent="0.2">
      <c r="C72" s="1"/>
      <c r="D72" s="1"/>
      <c r="E72" s="1"/>
      <c r="F72" s="1"/>
      <c r="G72" s="1"/>
    </row>
    <row r="73" spans="3:7" x14ac:dyDescent="0.2">
      <c r="C73" s="1"/>
      <c r="D73" s="1"/>
      <c r="E73" s="1"/>
      <c r="F73" s="1"/>
      <c r="G73" s="1"/>
    </row>
    <row r="74" spans="3:7" x14ac:dyDescent="0.2">
      <c r="C74" s="1"/>
      <c r="D74" s="1"/>
      <c r="E74" s="1"/>
      <c r="F74" s="1"/>
      <c r="G74" s="1"/>
    </row>
    <row r="75" spans="3:7" x14ac:dyDescent="0.2">
      <c r="C75" s="1"/>
      <c r="D75" s="1"/>
      <c r="E75" s="1"/>
      <c r="F75" s="1"/>
      <c r="G75" s="1"/>
    </row>
    <row r="76" spans="3:7" x14ac:dyDescent="0.2">
      <c r="C76" s="1"/>
      <c r="D76" s="1"/>
      <c r="E76" s="1"/>
      <c r="F76" s="1"/>
      <c r="G76" s="1"/>
    </row>
    <row r="77" spans="3:7" x14ac:dyDescent="0.2">
      <c r="C77" s="1"/>
      <c r="D77" s="1"/>
      <c r="E77" s="1"/>
      <c r="F77" s="1"/>
      <c r="G77" s="1"/>
    </row>
    <row r="78" spans="3:7" x14ac:dyDescent="0.2">
      <c r="C78" s="1"/>
      <c r="D78" s="1"/>
      <c r="E78" s="1"/>
      <c r="F78" s="1"/>
      <c r="G78" s="1"/>
    </row>
  </sheetData>
  <mergeCells count="1"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L79"/>
  <sheetViews>
    <sheetView workbookViewId="0">
      <selection activeCell="B29" sqref="B29"/>
    </sheetView>
  </sheetViews>
  <sheetFormatPr defaultRowHeight="14.25" x14ac:dyDescent="0.2"/>
  <cols>
    <col min="1" max="7" width="19.77734375" customWidth="1"/>
  </cols>
  <sheetData>
    <row r="2" spans="1:12" ht="24.95" customHeight="1" x14ac:dyDescent="0.2">
      <c r="A2" s="56" t="s">
        <v>139</v>
      </c>
      <c r="B2" s="56"/>
      <c r="C2" s="56"/>
      <c r="D2" s="56"/>
      <c r="E2" s="56"/>
      <c r="F2" s="56"/>
      <c r="G2" s="56"/>
    </row>
    <row r="3" spans="1:12" ht="15" customHeight="1" x14ac:dyDescent="0.2">
      <c r="A3" s="16" t="s">
        <v>46</v>
      </c>
      <c r="B3" s="16" t="s">
        <v>133</v>
      </c>
      <c r="C3" s="16" t="s">
        <v>134</v>
      </c>
      <c r="D3" s="16" t="s">
        <v>135</v>
      </c>
      <c r="E3" s="16" t="s">
        <v>136</v>
      </c>
      <c r="F3" s="16" t="s">
        <v>137</v>
      </c>
      <c r="G3" s="16" t="s">
        <v>138</v>
      </c>
    </row>
    <row r="4" spans="1:12" x14ac:dyDescent="0.2">
      <c r="A4" s="15">
        <v>2015</v>
      </c>
      <c r="B4" s="18" t="s">
        <v>82</v>
      </c>
      <c r="C4" s="18">
        <v>5951</v>
      </c>
      <c r="D4" s="18">
        <v>74139934.526799992</v>
      </c>
      <c r="E4" s="18">
        <v>5732046.7332000015</v>
      </c>
      <c r="F4" s="18">
        <v>2526654.2200000011</v>
      </c>
      <c r="G4" s="18">
        <v>82398635.480000004</v>
      </c>
      <c r="I4" s="3"/>
      <c r="J4" s="3"/>
      <c r="K4" s="3"/>
      <c r="L4" s="3"/>
    </row>
    <row r="5" spans="1:12" x14ac:dyDescent="0.2">
      <c r="A5" s="6">
        <v>2016</v>
      </c>
      <c r="B5" s="7" t="s">
        <v>82</v>
      </c>
      <c r="C5" s="7">
        <v>5936</v>
      </c>
      <c r="D5" s="7">
        <v>79941170.596250027</v>
      </c>
      <c r="E5" s="7">
        <v>6681301.3164100023</v>
      </c>
      <c r="F5" s="7">
        <v>2931503.4899999965</v>
      </c>
      <c r="G5" s="7">
        <v>89553975.412660003</v>
      </c>
      <c r="I5" s="3"/>
      <c r="J5" s="3"/>
      <c r="K5" s="3"/>
      <c r="L5" s="3"/>
    </row>
    <row r="6" spans="1:12" x14ac:dyDescent="0.2">
      <c r="A6" s="15">
        <v>2017</v>
      </c>
      <c r="B6" s="18" t="s">
        <v>82</v>
      </c>
      <c r="C6" s="18">
        <v>5415</v>
      </c>
      <c r="D6" s="18">
        <v>77348614.053349897</v>
      </c>
      <c r="E6" s="18">
        <v>7246986.7940000035</v>
      </c>
      <c r="F6" s="18">
        <v>3604966.4900000016</v>
      </c>
      <c r="G6" s="18">
        <v>88200567.317349896</v>
      </c>
      <c r="I6" s="3"/>
      <c r="J6" s="3"/>
      <c r="K6" s="3"/>
      <c r="L6" s="3"/>
    </row>
    <row r="7" spans="1:12" x14ac:dyDescent="0.2">
      <c r="A7" s="6">
        <v>2018</v>
      </c>
      <c r="B7" s="7" t="s">
        <v>82</v>
      </c>
      <c r="C7" s="7">
        <v>5431</v>
      </c>
      <c r="D7" s="7">
        <v>77735049.761199877</v>
      </c>
      <c r="E7" s="7">
        <v>8096707.1188000059</v>
      </c>
      <c r="F7" s="7">
        <v>3480757.4999999986</v>
      </c>
      <c r="G7" s="7">
        <v>89312514.469999999</v>
      </c>
      <c r="I7" s="3"/>
      <c r="J7" s="3"/>
      <c r="K7" s="3"/>
      <c r="L7" s="3"/>
    </row>
    <row r="8" spans="1:12" x14ac:dyDescent="0.2">
      <c r="A8" s="15">
        <v>2019</v>
      </c>
      <c r="B8" s="18" t="s">
        <v>82</v>
      </c>
      <c r="C8" s="18">
        <v>5876</v>
      </c>
      <c r="D8" s="18">
        <v>85283427.426395744</v>
      </c>
      <c r="E8" s="18">
        <v>11028418.853600021</v>
      </c>
      <c r="F8" s="18">
        <v>3873957.9099999941</v>
      </c>
      <c r="G8" s="18">
        <v>100185804.08999994</v>
      </c>
      <c r="I8" s="3"/>
      <c r="J8" s="3"/>
      <c r="K8" s="3"/>
      <c r="L8" s="3"/>
    </row>
    <row r="9" spans="1:12" x14ac:dyDescent="0.2">
      <c r="A9" s="6">
        <v>2020</v>
      </c>
      <c r="B9" s="7" t="s">
        <v>82</v>
      </c>
      <c r="C9" s="7">
        <v>5042</v>
      </c>
      <c r="D9" s="7">
        <v>75680184.585600004</v>
      </c>
      <c r="E9" s="7">
        <v>10900616.29640004</v>
      </c>
      <c r="F9" s="7">
        <v>3600153.957999995</v>
      </c>
      <c r="G9" s="7">
        <v>90180954.77000007</v>
      </c>
      <c r="I9" s="3"/>
      <c r="J9" s="3"/>
      <c r="K9" s="3"/>
      <c r="L9" s="3"/>
    </row>
    <row r="10" spans="1:12" x14ac:dyDescent="0.2">
      <c r="A10" s="15">
        <v>2021</v>
      </c>
      <c r="B10" s="18" t="s">
        <v>82</v>
      </c>
      <c r="C10" s="18">
        <v>4186</v>
      </c>
      <c r="D10" s="18">
        <v>57395675.182399064</v>
      </c>
      <c r="E10" s="18">
        <v>9420603.9535999987</v>
      </c>
      <c r="F10" s="18">
        <v>2780981.5739999977</v>
      </c>
      <c r="G10" s="18">
        <v>69597260.699999943</v>
      </c>
      <c r="I10" s="3"/>
      <c r="J10" s="3"/>
      <c r="K10" s="3"/>
      <c r="L10" s="3"/>
    </row>
    <row r="11" spans="1:12" x14ac:dyDescent="0.2">
      <c r="A11" s="6" t="s">
        <v>14</v>
      </c>
      <c r="B11" s="7" t="s">
        <v>82</v>
      </c>
      <c r="C11" s="7">
        <v>1699</v>
      </c>
      <c r="D11" s="7">
        <v>17820005.115199998</v>
      </c>
      <c r="E11" s="7">
        <v>4079744.4347999962</v>
      </c>
      <c r="F11" s="7">
        <v>619218.31000000006</v>
      </c>
      <c r="G11" s="7">
        <v>22518967.890000004</v>
      </c>
      <c r="I11" s="3"/>
      <c r="J11" s="3"/>
      <c r="K11" s="3"/>
      <c r="L11" s="3"/>
    </row>
    <row r="12" spans="1:12" x14ac:dyDescent="0.2">
      <c r="A12" s="8"/>
      <c r="B12" s="8"/>
      <c r="C12" s="28"/>
      <c r="D12" s="28"/>
      <c r="E12" s="28"/>
      <c r="F12" s="28"/>
      <c r="G12" s="28"/>
      <c r="I12" s="17"/>
      <c r="J12" s="17"/>
      <c r="K12" s="17"/>
      <c r="L12" s="17"/>
    </row>
    <row r="13" spans="1:12" x14ac:dyDescent="0.2">
      <c r="A13" s="15">
        <v>2015</v>
      </c>
      <c r="B13" s="18" t="s">
        <v>83</v>
      </c>
      <c r="C13" s="18">
        <v>2330</v>
      </c>
      <c r="D13" s="18">
        <v>49580546.314800002</v>
      </c>
      <c r="E13" s="18">
        <v>984436.74519999989</v>
      </c>
      <c r="F13" s="18">
        <v>2391471.1799999978</v>
      </c>
      <c r="G13" s="18">
        <v>52956454.160000026</v>
      </c>
      <c r="I13" s="3"/>
      <c r="J13" s="3"/>
      <c r="K13" s="3"/>
      <c r="L13" s="3"/>
    </row>
    <row r="14" spans="1:12" x14ac:dyDescent="0.2">
      <c r="A14" s="6">
        <v>2016</v>
      </c>
      <c r="B14" s="7" t="s">
        <v>83</v>
      </c>
      <c r="C14" s="7">
        <v>2348</v>
      </c>
      <c r="D14" s="7">
        <v>51687922.717199981</v>
      </c>
      <c r="E14" s="7">
        <v>1238477.3028000002</v>
      </c>
      <c r="F14" s="7">
        <v>2410069.5699999952</v>
      </c>
      <c r="G14" s="7">
        <v>55336469.509999983</v>
      </c>
      <c r="I14" s="3"/>
      <c r="J14" s="3"/>
      <c r="K14" s="3"/>
      <c r="L14" s="3"/>
    </row>
    <row r="15" spans="1:12" x14ac:dyDescent="0.2">
      <c r="A15" s="15">
        <v>2017</v>
      </c>
      <c r="B15" s="18" t="s">
        <v>83</v>
      </c>
      <c r="C15" s="18">
        <v>2097</v>
      </c>
      <c r="D15" s="18">
        <v>47018373.327199936</v>
      </c>
      <c r="E15" s="18">
        <v>1360557.7327999996</v>
      </c>
      <c r="F15" s="18">
        <v>2025359.1799999988</v>
      </c>
      <c r="G15" s="18">
        <v>50404290.149999879</v>
      </c>
      <c r="I15" s="3"/>
      <c r="J15" s="3"/>
      <c r="K15" s="3"/>
      <c r="L15" s="3"/>
    </row>
    <row r="16" spans="1:12" x14ac:dyDescent="0.2">
      <c r="A16" s="6">
        <v>2018</v>
      </c>
      <c r="B16" s="7" t="s">
        <v>83</v>
      </c>
      <c r="C16" s="7">
        <v>1813</v>
      </c>
      <c r="D16" s="7">
        <v>40911645.64319998</v>
      </c>
      <c r="E16" s="7">
        <v>1360412.886799999</v>
      </c>
      <c r="F16" s="7">
        <v>1842939.4799999991</v>
      </c>
      <c r="G16" s="7">
        <v>44114997.929999925</v>
      </c>
      <c r="I16" s="3"/>
      <c r="J16" s="3"/>
      <c r="K16" s="3"/>
      <c r="L16" s="3"/>
    </row>
    <row r="17" spans="1:12" x14ac:dyDescent="0.2">
      <c r="A17" s="15">
        <v>2019</v>
      </c>
      <c r="B17" s="18" t="s">
        <v>83</v>
      </c>
      <c r="C17" s="18">
        <v>1866</v>
      </c>
      <c r="D17" s="18">
        <v>41168169.434797995</v>
      </c>
      <c r="E17" s="18">
        <v>1645114.8851999997</v>
      </c>
      <c r="F17" s="18">
        <v>1577111.6999999979</v>
      </c>
      <c r="G17" s="18">
        <v>44390396.029999971</v>
      </c>
      <c r="I17" s="3"/>
      <c r="J17" s="3"/>
      <c r="K17" s="3"/>
      <c r="L17" s="3"/>
    </row>
    <row r="18" spans="1:12" x14ac:dyDescent="0.2">
      <c r="A18" s="6">
        <v>2020</v>
      </c>
      <c r="B18" s="7" t="s">
        <v>83</v>
      </c>
      <c r="C18" s="7">
        <v>1520</v>
      </c>
      <c r="D18" s="7">
        <v>33133326.711599015</v>
      </c>
      <c r="E18" s="7">
        <v>1231708.4083999989</v>
      </c>
      <c r="F18" s="7">
        <v>1358084.5199999996</v>
      </c>
      <c r="G18" s="7">
        <v>35723119.61999999</v>
      </c>
      <c r="I18" s="3"/>
      <c r="J18" s="3"/>
      <c r="K18" s="3"/>
      <c r="L18" s="3"/>
    </row>
    <row r="19" spans="1:12" x14ac:dyDescent="0.2">
      <c r="A19" s="15">
        <v>2021</v>
      </c>
      <c r="B19" s="18" t="s">
        <v>83</v>
      </c>
      <c r="C19" s="18">
        <v>1288</v>
      </c>
      <c r="D19" s="18">
        <v>26676721.227198984</v>
      </c>
      <c r="E19" s="18">
        <v>1268919.1327999989</v>
      </c>
      <c r="F19" s="18">
        <v>1330408.5500000007</v>
      </c>
      <c r="G19" s="18">
        <v>29276048.980000004</v>
      </c>
      <c r="I19" s="3"/>
      <c r="J19" s="3"/>
      <c r="K19" s="3"/>
      <c r="L19" s="3"/>
    </row>
    <row r="20" spans="1:12" x14ac:dyDescent="0.2">
      <c r="A20" s="6" t="s">
        <v>14</v>
      </c>
      <c r="B20" s="7" t="s">
        <v>83</v>
      </c>
      <c r="C20" s="7">
        <v>473</v>
      </c>
      <c r="D20" s="7">
        <v>7409425.7548000002</v>
      </c>
      <c r="E20" s="7">
        <v>547004.32520000008</v>
      </c>
      <c r="F20" s="7">
        <v>517491.69000000012</v>
      </c>
      <c r="G20" s="7">
        <v>8473921.7499999981</v>
      </c>
      <c r="I20" s="3"/>
      <c r="J20" s="3"/>
      <c r="K20" s="3"/>
      <c r="L20" s="3"/>
    </row>
    <row r="21" spans="1:12" x14ac:dyDescent="0.2">
      <c r="A21" s="8"/>
      <c r="B21" s="8"/>
      <c r="C21" s="28"/>
      <c r="D21" s="28"/>
      <c r="E21" s="28"/>
      <c r="F21" s="28"/>
      <c r="G21" s="28"/>
      <c r="I21" s="17"/>
      <c r="J21" s="17"/>
      <c r="K21" s="17"/>
      <c r="L21" s="17"/>
    </row>
    <row r="22" spans="1:12" x14ac:dyDescent="0.2">
      <c r="A22" s="15">
        <v>2015</v>
      </c>
      <c r="B22" s="18" t="s">
        <v>84</v>
      </c>
      <c r="C22" s="18">
        <v>3509</v>
      </c>
      <c r="D22" s="18">
        <v>76442239.934000015</v>
      </c>
      <c r="E22" s="18">
        <v>50940814.006000116</v>
      </c>
      <c r="F22" s="18">
        <v>2838261.7099999944</v>
      </c>
      <c r="G22" s="18">
        <v>130221315.64999998</v>
      </c>
      <c r="I22" s="3"/>
      <c r="J22" s="3"/>
      <c r="K22" s="3"/>
      <c r="L22" s="3"/>
    </row>
    <row r="23" spans="1:12" x14ac:dyDescent="0.2">
      <c r="A23" s="6">
        <v>2016</v>
      </c>
      <c r="B23" s="7" t="s">
        <v>84</v>
      </c>
      <c r="C23" s="7">
        <v>3377</v>
      </c>
      <c r="D23" s="7">
        <v>80852811.108399943</v>
      </c>
      <c r="E23" s="7">
        <v>51042395.971600048</v>
      </c>
      <c r="F23" s="7">
        <v>3370338.0899999919</v>
      </c>
      <c r="G23" s="7">
        <v>135265545.09000984</v>
      </c>
      <c r="I23" s="3"/>
      <c r="J23" s="3"/>
      <c r="K23" s="3"/>
      <c r="L23" s="3"/>
    </row>
    <row r="24" spans="1:12" x14ac:dyDescent="0.2">
      <c r="A24" s="15">
        <v>2017</v>
      </c>
      <c r="B24" s="18" t="s">
        <v>84</v>
      </c>
      <c r="C24" s="18">
        <v>3606</v>
      </c>
      <c r="D24" s="18">
        <v>89402223.165599927</v>
      </c>
      <c r="E24" s="18">
        <v>54011337.934400082</v>
      </c>
      <c r="F24" s="18">
        <v>3422074.6399999931</v>
      </c>
      <c r="G24" s="18">
        <v>146835635.76000017</v>
      </c>
      <c r="I24" s="3"/>
      <c r="J24" s="3"/>
      <c r="K24" s="3"/>
      <c r="L24" s="3"/>
    </row>
    <row r="25" spans="1:12" x14ac:dyDescent="0.2">
      <c r="A25" s="6">
        <v>2018</v>
      </c>
      <c r="B25" s="7" t="s">
        <v>84</v>
      </c>
      <c r="C25" s="7">
        <v>3585</v>
      </c>
      <c r="D25" s="7">
        <v>88781521.288399905</v>
      </c>
      <c r="E25" s="7">
        <v>55719573.041599877</v>
      </c>
      <c r="F25" s="7">
        <v>3121745.2099999981</v>
      </c>
      <c r="G25" s="7">
        <v>147622839.54999968</v>
      </c>
      <c r="I25" s="3"/>
      <c r="J25" s="3"/>
      <c r="K25" s="3"/>
      <c r="L25" s="3"/>
    </row>
    <row r="26" spans="1:12" x14ac:dyDescent="0.2">
      <c r="A26" s="15">
        <v>2019</v>
      </c>
      <c r="B26" s="18" t="s">
        <v>84</v>
      </c>
      <c r="C26" s="18">
        <v>3304</v>
      </c>
      <c r="D26" s="18">
        <v>82120098.503998011</v>
      </c>
      <c r="E26" s="18">
        <v>54461593.586009987</v>
      </c>
      <c r="F26" s="18">
        <v>2436271.6799999918</v>
      </c>
      <c r="G26" s="18">
        <v>139017963.72002006</v>
      </c>
      <c r="I26" s="3"/>
      <c r="J26" s="3"/>
      <c r="K26" s="3"/>
      <c r="L26" s="3"/>
    </row>
    <row r="27" spans="1:12" x14ac:dyDescent="0.2">
      <c r="A27" s="6">
        <v>2020</v>
      </c>
      <c r="B27" s="7" t="s">
        <v>84</v>
      </c>
      <c r="C27" s="7">
        <v>2757</v>
      </c>
      <c r="D27" s="7">
        <v>68967396.860399902</v>
      </c>
      <c r="E27" s="7">
        <v>45624629.871610105</v>
      </c>
      <c r="F27" s="7">
        <v>1653867.2280000038</v>
      </c>
      <c r="G27" s="7">
        <v>116245894.13001008</v>
      </c>
      <c r="I27" s="3"/>
      <c r="J27" s="3"/>
      <c r="K27" s="3"/>
      <c r="L27" s="3"/>
    </row>
    <row r="28" spans="1:12" x14ac:dyDescent="0.2">
      <c r="A28" s="15">
        <v>2021</v>
      </c>
      <c r="B28" s="18" t="s">
        <v>84</v>
      </c>
      <c r="C28" s="18">
        <v>2489</v>
      </c>
      <c r="D28" s="18">
        <v>60520993.591998987</v>
      </c>
      <c r="E28" s="18">
        <v>40291587.789999984</v>
      </c>
      <c r="F28" s="18">
        <v>1284227.448000002</v>
      </c>
      <c r="G28" s="18">
        <v>102096808.82000008</v>
      </c>
      <c r="I28" s="3"/>
      <c r="J28" s="3"/>
      <c r="K28" s="3"/>
      <c r="L28" s="3"/>
    </row>
    <row r="29" spans="1:12" x14ac:dyDescent="0.2">
      <c r="A29" s="6" t="s">
        <v>14</v>
      </c>
      <c r="B29" s="7" t="s">
        <v>84</v>
      </c>
      <c r="C29" s="7">
        <v>1127</v>
      </c>
      <c r="D29" s="7">
        <v>25326982.810599998</v>
      </c>
      <c r="E29" s="7">
        <v>20075207.628390025</v>
      </c>
      <c r="F29" s="7">
        <v>603734.48100000026</v>
      </c>
      <c r="G29" s="7">
        <v>46005924.929990031</v>
      </c>
      <c r="I29" s="17"/>
      <c r="J29" s="17"/>
      <c r="K29" s="17"/>
      <c r="L29" s="17"/>
    </row>
    <row r="57" spans="3:7" x14ac:dyDescent="0.2">
      <c r="C57" s="1"/>
      <c r="D57" s="1"/>
      <c r="E57" s="1"/>
      <c r="F57" s="1"/>
      <c r="G57" s="1"/>
    </row>
    <row r="58" spans="3:7" x14ac:dyDescent="0.2">
      <c r="C58" s="1"/>
      <c r="D58" s="1"/>
      <c r="E58" s="1"/>
      <c r="F58" s="1"/>
      <c r="G58" s="1"/>
    </row>
    <row r="59" spans="3:7" x14ac:dyDescent="0.2">
      <c r="C59" s="1"/>
      <c r="D59" s="1"/>
      <c r="E59" s="1"/>
      <c r="F59" s="1"/>
      <c r="G59" s="1"/>
    </row>
    <row r="60" spans="3:7" x14ac:dyDescent="0.2">
      <c r="C60" s="1"/>
      <c r="D60" s="1"/>
      <c r="E60" s="1"/>
      <c r="F60" s="1"/>
      <c r="G60" s="1"/>
    </row>
    <row r="61" spans="3:7" x14ac:dyDescent="0.2">
      <c r="C61" s="1"/>
      <c r="D61" s="1"/>
      <c r="E61" s="1"/>
      <c r="F61" s="1"/>
      <c r="G61" s="1"/>
    </row>
    <row r="62" spans="3:7" x14ac:dyDescent="0.2">
      <c r="C62" s="1"/>
      <c r="D62" s="1"/>
      <c r="E62" s="1"/>
      <c r="F62" s="1"/>
      <c r="G62" s="1"/>
    </row>
    <row r="63" spans="3:7" x14ac:dyDescent="0.2">
      <c r="C63" s="1"/>
      <c r="D63" s="1"/>
      <c r="E63" s="1"/>
      <c r="F63" s="1"/>
      <c r="G63" s="1"/>
    </row>
    <row r="65" spans="3:7" x14ac:dyDescent="0.2">
      <c r="C65" s="1"/>
      <c r="D65" s="1"/>
      <c r="E65" s="1"/>
      <c r="F65" s="1"/>
      <c r="G65" s="1"/>
    </row>
    <row r="66" spans="3:7" x14ac:dyDescent="0.2">
      <c r="C66" s="1"/>
      <c r="D66" s="1"/>
      <c r="E66" s="1"/>
      <c r="F66" s="1"/>
      <c r="G66" s="1"/>
    </row>
    <row r="67" spans="3:7" x14ac:dyDescent="0.2">
      <c r="C67" s="1"/>
      <c r="D67" s="1"/>
      <c r="E67" s="1"/>
      <c r="F67" s="1"/>
      <c r="G67" s="1"/>
    </row>
    <row r="68" spans="3:7" x14ac:dyDescent="0.2">
      <c r="C68" s="1"/>
      <c r="D68" s="1"/>
      <c r="E68" s="1"/>
      <c r="F68" s="1"/>
      <c r="G68" s="1"/>
    </row>
    <row r="69" spans="3:7" x14ac:dyDescent="0.2">
      <c r="C69" s="1"/>
      <c r="D69" s="1"/>
      <c r="E69" s="1"/>
      <c r="F69" s="1"/>
      <c r="G69" s="1"/>
    </row>
    <row r="70" spans="3:7" x14ac:dyDescent="0.2">
      <c r="C70" s="1"/>
      <c r="D70" s="1"/>
      <c r="E70" s="1"/>
      <c r="F70" s="1"/>
      <c r="G70" s="1"/>
    </row>
    <row r="71" spans="3:7" x14ac:dyDescent="0.2">
      <c r="C71" s="1"/>
      <c r="D71" s="1"/>
      <c r="E71" s="1"/>
      <c r="F71" s="1"/>
      <c r="G71" s="1"/>
    </row>
    <row r="73" spans="3:7" x14ac:dyDescent="0.2">
      <c r="C73" s="1"/>
      <c r="D73" s="1"/>
      <c r="E73" s="1"/>
      <c r="F73" s="1"/>
      <c r="G73" s="1"/>
    </row>
    <row r="74" spans="3:7" x14ac:dyDescent="0.2">
      <c r="C74" s="1"/>
      <c r="D74" s="1"/>
      <c r="E74" s="1"/>
      <c r="F74" s="1"/>
      <c r="G74" s="1"/>
    </row>
    <row r="75" spans="3:7" x14ac:dyDescent="0.2">
      <c r="C75" s="1"/>
      <c r="D75" s="1"/>
      <c r="E75" s="1"/>
      <c r="F75" s="1"/>
      <c r="G75" s="1"/>
    </row>
    <row r="76" spans="3:7" x14ac:dyDescent="0.2">
      <c r="C76" s="1"/>
      <c r="D76" s="1"/>
      <c r="E76" s="1"/>
      <c r="F76" s="1"/>
      <c r="G76" s="1"/>
    </row>
    <row r="77" spans="3:7" x14ac:dyDescent="0.2">
      <c r="C77" s="1"/>
      <c r="D77" s="1"/>
      <c r="E77" s="1"/>
      <c r="F77" s="1"/>
      <c r="G77" s="1"/>
    </row>
    <row r="78" spans="3:7" x14ac:dyDescent="0.2">
      <c r="C78" s="1"/>
      <c r="D78" s="1"/>
      <c r="E78" s="1"/>
      <c r="F78" s="1"/>
      <c r="G78" s="1"/>
    </row>
    <row r="79" spans="3:7" x14ac:dyDescent="0.2">
      <c r="C79" s="1"/>
      <c r="D79" s="1"/>
      <c r="E79" s="1"/>
      <c r="F79" s="1"/>
      <c r="G79" s="1"/>
    </row>
  </sheetData>
  <mergeCells count="1"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C17"/>
  <sheetViews>
    <sheetView workbookViewId="0"/>
  </sheetViews>
  <sheetFormatPr defaultRowHeight="14.25" x14ac:dyDescent="0.2"/>
  <cols>
    <col min="1" max="3" width="38.44140625" customWidth="1"/>
  </cols>
  <sheetData>
    <row r="2" spans="1:3" ht="24.95" customHeight="1" x14ac:dyDescent="0.2">
      <c r="A2" s="56" t="s">
        <v>10</v>
      </c>
      <c r="B2" s="56"/>
      <c r="C2" s="56"/>
    </row>
    <row r="3" spans="1:3" ht="20.100000000000001" customHeight="1" x14ac:dyDescent="0.2">
      <c r="A3" s="20" t="s">
        <v>11</v>
      </c>
      <c r="B3" s="20" t="s">
        <v>12</v>
      </c>
      <c r="C3" s="21" t="s">
        <v>13</v>
      </c>
    </row>
    <row r="4" spans="1:3" ht="15" customHeight="1" x14ac:dyDescent="0.2">
      <c r="A4" s="22">
        <v>2009</v>
      </c>
      <c r="B4" s="23">
        <v>1877440.2509639999</v>
      </c>
      <c r="C4" s="23">
        <v>925630879.4424032</v>
      </c>
    </row>
    <row r="5" spans="1:3" ht="15" customHeight="1" x14ac:dyDescent="0.2">
      <c r="A5" s="24">
        <v>2010</v>
      </c>
      <c r="B5" s="25">
        <v>1751453.154961</v>
      </c>
      <c r="C5" s="25">
        <v>884329236.99588478</v>
      </c>
    </row>
    <row r="6" spans="1:3" ht="15" customHeight="1" x14ac:dyDescent="0.2">
      <c r="A6" s="22">
        <v>2011</v>
      </c>
      <c r="B6" s="23">
        <v>1803737.012907</v>
      </c>
      <c r="C6" s="23">
        <v>882518510.34187627</v>
      </c>
    </row>
    <row r="7" spans="1:3" ht="15" customHeight="1" x14ac:dyDescent="0.2">
      <c r="A7" s="24">
        <v>2012</v>
      </c>
      <c r="B7" s="25">
        <v>1870583.6338409996</v>
      </c>
      <c r="C7" s="25">
        <v>852321291.36744761</v>
      </c>
    </row>
    <row r="8" spans="1:3" ht="15" customHeight="1" x14ac:dyDescent="0.2">
      <c r="A8" s="22">
        <v>2013</v>
      </c>
      <c r="B8" s="23">
        <v>1874746.1605389998</v>
      </c>
      <c r="C8" s="23">
        <v>809715407.99909866</v>
      </c>
    </row>
    <row r="9" spans="1:3" ht="15" customHeight="1" x14ac:dyDescent="0.2">
      <c r="A9" s="24">
        <v>2014</v>
      </c>
      <c r="B9" s="25">
        <v>1858106.9830159999</v>
      </c>
      <c r="C9" s="25">
        <v>824330213.08593571</v>
      </c>
    </row>
    <row r="10" spans="1:3" ht="15" customHeight="1" x14ac:dyDescent="0.2">
      <c r="A10" s="22">
        <v>2015</v>
      </c>
      <c r="B10" s="23">
        <v>1814831.1416790006</v>
      </c>
      <c r="C10" s="23">
        <v>894223704.36972618</v>
      </c>
    </row>
    <row r="11" spans="1:3" ht="15" customHeight="1" x14ac:dyDescent="0.2">
      <c r="A11" s="24">
        <v>2016</v>
      </c>
      <c r="B11" s="25">
        <v>1795039.3858630005</v>
      </c>
      <c r="C11" s="25">
        <v>1076304927.3487892</v>
      </c>
    </row>
    <row r="12" spans="1:3" ht="15" customHeight="1" x14ac:dyDescent="0.2">
      <c r="A12" s="22">
        <v>2017</v>
      </c>
      <c r="B12" s="23">
        <v>1865390.9966769994</v>
      </c>
      <c r="C12" s="23">
        <v>1285585407.8761654</v>
      </c>
    </row>
    <row r="13" spans="1:3" ht="15" customHeight="1" x14ac:dyDescent="0.2">
      <c r="A13" s="24">
        <v>2018</v>
      </c>
      <c r="B13" s="25">
        <v>1880434.1329560003</v>
      </c>
      <c r="C13" s="25">
        <v>1325382119.7955749</v>
      </c>
    </row>
    <row r="14" spans="1:3" ht="15" customHeight="1" x14ac:dyDescent="0.2">
      <c r="A14" s="22">
        <v>2019</v>
      </c>
      <c r="B14" s="23">
        <v>1967551.3587569997</v>
      </c>
      <c r="C14" s="23">
        <v>1322072592.3161438</v>
      </c>
    </row>
    <row r="15" spans="1:3" ht="15" customHeight="1" x14ac:dyDescent="0.2">
      <c r="A15" s="24">
        <v>2020</v>
      </c>
      <c r="B15" s="25">
        <v>2116542.0038739997</v>
      </c>
      <c r="C15" s="25">
        <v>1319524631.6609552</v>
      </c>
    </row>
    <row r="16" spans="1:3" ht="15" customHeight="1" x14ac:dyDescent="0.2">
      <c r="A16" s="22">
        <v>2021</v>
      </c>
      <c r="B16" s="23">
        <v>2181020.6802760004</v>
      </c>
      <c r="C16" s="23">
        <v>1330038841.6347191</v>
      </c>
    </row>
    <row r="17" spans="1:3" ht="15" customHeight="1" x14ac:dyDescent="0.2">
      <c r="A17" s="24" t="s">
        <v>14</v>
      </c>
      <c r="B17" s="25">
        <v>1095268.1103989999</v>
      </c>
      <c r="C17" s="25">
        <v>633539499.58919096</v>
      </c>
    </row>
  </sheetData>
  <mergeCells count="1">
    <mergeCell ref="A2:C2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O44"/>
  <sheetViews>
    <sheetView workbookViewId="0"/>
  </sheetViews>
  <sheetFormatPr defaultRowHeight="14.25" x14ac:dyDescent="0.2"/>
  <cols>
    <col min="1" max="1" width="26.109375" customWidth="1"/>
    <col min="2" max="7" width="24" customWidth="1"/>
    <col min="8" max="8" width="20.77734375" customWidth="1"/>
    <col min="9" max="9" width="9.44140625" customWidth="1"/>
  </cols>
  <sheetData>
    <row r="2" spans="1:15" ht="24.95" customHeight="1" x14ac:dyDescent="0.2">
      <c r="A2" s="56" t="s">
        <v>140</v>
      </c>
      <c r="B2" s="56"/>
      <c r="C2" s="56"/>
      <c r="D2" s="56"/>
      <c r="E2" s="56"/>
      <c r="F2" s="56"/>
      <c r="G2" s="56"/>
      <c r="H2" s="56"/>
    </row>
    <row r="3" spans="1:15" ht="20.100000000000001" customHeight="1" x14ac:dyDescent="0.2">
      <c r="A3" s="58" t="s">
        <v>141</v>
      </c>
      <c r="B3" s="58"/>
      <c r="C3" s="58"/>
      <c r="D3" s="58"/>
      <c r="E3" s="58"/>
      <c r="F3" s="58"/>
      <c r="G3" s="58"/>
      <c r="H3" s="58"/>
    </row>
    <row r="4" spans="1:15" ht="20.100000000000001" customHeight="1" x14ac:dyDescent="0.2">
      <c r="A4" s="16" t="s">
        <v>133</v>
      </c>
      <c r="B4" s="16" t="s">
        <v>134</v>
      </c>
      <c r="C4" s="16" t="s">
        <v>142</v>
      </c>
      <c r="D4" s="16" t="s">
        <v>143</v>
      </c>
      <c r="E4" s="16" t="s">
        <v>144</v>
      </c>
      <c r="F4" s="16" t="s">
        <v>145</v>
      </c>
      <c r="G4" s="16" t="s">
        <v>137</v>
      </c>
      <c r="H4" s="16" t="s">
        <v>138</v>
      </c>
    </row>
    <row r="5" spans="1:15" ht="15" customHeight="1" x14ac:dyDescent="0.2">
      <c r="A5" s="13" t="s">
        <v>112</v>
      </c>
      <c r="B5" s="18">
        <v>11672</v>
      </c>
      <c r="C5" s="18">
        <v>126100042.36779986</v>
      </c>
      <c r="D5" s="18">
        <v>10271751.145796983</v>
      </c>
      <c r="E5" s="18">
        <v>1434487.3713999977</v>
      </c>
      <c r="F5" s="18">
        <v>10682148.819000013</v>
      </c>
      <c r="G5" s="18">
        <v>7121860.3359999973</v>
      </c>
      <c r="H5" s="18">
        <v>155610289.90999949</v>
      </c>
      <c r="J5" s="43"/>
      <c r="K5" s="43"/>
      <c r="L5" s="43"/>
      <c r="M5" s="43"/>
      <c r="N5" s="43"/>
      <c r="O5" s="43"/>
    </row>
    <row r="6" spans="1:15" ht="15" customHeight="1" x14ac:dyDescent="0.2">
      <c r="A6" s="14" t="s">
        <v>113</v>
      </c>
      <c r="B6" s="7">
        <v>4609</v>
      </c>
      <c r="C6" s="7">
        <v>95451397.617200017</v>
      </c>
      <c r="D6" s="7">
        <v>8445204.0471980032</v>
      </c>
      <c r="E6" s="7">
        <v>1460138.6735999994</v>
      </c>
      <c r="F6" s="7">
        <v>23287332.855999961</v>
      </c>
      <c r="G6" s="7">
        <v>3987191.435999997</v>
      </c>
      <c r="H6" s="7">
        <v>132631264.65999989</v>
      </c>
      <c r="J6" s="43"/>
      <c r="K6" s="43"/>
      <c r="L6" s="43"/>
      <c r="M6" s="43"/>
      <c r="N6" s="43"/>
      <c r="O6" s="43"/>
    </row>
    <row r="7" spans="1:15" ht="15" customHeight="1" x14ac:dyDescent="0.2">
      <c r="A7" s="13" t="s">
        <v>83</v>
      </c>
      <c r="B7" s="18">
        <v>4893</v>
      </c>
      <c r="C7" s="18">
        <v>99795318.183199987</v>
      </c>
      <c r="D7" s="18">
        <v>8536438.8291960061</v>
      </c>
      <c r="E7" s="65">
        <v>4779989.4475999968</v>
      </c>
      <c r="F7" s="65"/>
      <c r="G7" s="18">
        <v>4828914.0500000156</v>
      </c>
      <c r="H7" s="18">
        <v>117940660.55000034</v>
      </c>
      <c r="J7" s="43"/>
      <c r="K7" s="43"/>
      <c r="L7" s="43"/>
      <c r="M7" s="43"/>
      <c r="N7" s="43"/>
      <c r="O7" s="43"/>
    </row>
    <row r="8" spans="1:15" ht="15" customHeight="1" x14ac:dyDescent="0.2">
      <c r="A8" s="14" t="s">
        <v>114</v>
      </c>
      <c r="B8" s="7">
        <v>10435</v>
      </c>
      <c r="C8" s="7">
        <v>420810520.77019978</v>
      </c>
      <c r="D8" s="7">
        <v>146964351.08379734</v>
      </c>
      <c r="E8" s="7">
        <v>85776339.802399859</v>
      </c>
      <c r="F8" s="7">
        <v>196800924.32400972</v>
      </c>
      <c r="G8" s="7">
        <v>11027955.670000032</v>
      </c>
      <c r="H8" s="7">
        <v>861380091.66001117</v>
      </c>
      <c r="J8" s="43"/>
      <c r="K8" s="43"/>
      <c r="L8" s="43"/>
      <c r="M8" s="43"/>
      <c r="N8" s="43"/>
      <c r="O8" s="43"/>
    </row>
    <row r="9" spans="1:15" ht="15" customHeight="1" x14ac:dyDescent="0.2">
      <c r="A9" s="13" t="s">
        <v>115</v>
      </c>
      <c r="B9" s="18">
        <v>528</v>
      </c>
      <c r="C9" s="18">
        <v>8269507.1504000006</v>
      </c>
      <c r="D9" s="18">
        <v>1020719.310399</v>
      </c>
      <c r="E9" s="18">
        <v>3114148.3352099992</v>
      </c>
      <c r="F9" s="18">
        <v>5668088.6420000019</v>
      </c>
      <c r="G9" s="18">
        <v>378926.27199999988</v>
      </c>
      <c r="H9" s="18">
        <v>18451389.750010002</v>
      </c>
      <c r="J9" s="43"/>
      <c r="K9" s="43"/>
      <c r="L9" s="43"/>
      <c r="M9" s="43"/>
      <c r="N9" s="43"/>
      <c r="O9" s="43"/>
    </row>
    <row r="10" spans="1:15" ht="20.100000000000001" customHeight="1" x14ac:dyDescent="0.2">
      <c r="A10" s="58" t="s">
        <v>146</v>
      </c>
      <c r="B10" s="58"/>
      <c r="C10" s="58"/>
      <c r="D10" s="58"/>
      <c r="E10" s="58"/>
      <c r="F10" s="58"/>
      <c r="G10" s="58"/>
      <c r="H10" s="58"/>
    </row>
    <row r="11" spans="1:15" ht="20.100000000000001" customHeight="1" x14ac:dyDescent="0.2">
      <c r="A11" s="16" t="s">
        <v>133</v>
      </c>
      <c r="B11" s="16" t="s">
        <v>134</v>
      </c>
      <c r="C11" s="16" t="s">
        <v>142</v>
      </c>
      <c r="D11" s="16" t="s">
        <v>143</v>
      </c>
      <c r="E11" s="16" t="s">
        <v>144</v>
      </c>
      <c r="F11" s="16" t="s">
        <v>145</v>
      </c>
      <c r="G11" s="16" t="s">
        <v>137</v>
      </c>
      <c r="H11" s="16" t="s">
        <v>138</v>
      </c>
    </row>
    <row r="12" spans="1:15" ht="15" customHeight="1" x14ac:dyDescent="0.2">
      <c r="A12" s="13" t="s">
        <v>112</v>
      </c>
      <c r="B12" s="18">
        <v>11637</v>
      </c>
      <c r="C12" s="18">
        <v>122409976.13779984</v>
      </c>
      <c r="D12" s="18">
        <v>8702528.2357969787</v>
      </c>
      <c r="E12" s="18">
        <v>1238276.2313999985</v>
      </c>
      <c r="F12" s="18">
        <v>9866736.2890000157</v>
      </c>
      <c r="G12" s="18">
        <v>7021174.3659999976</v>
      </c>
      <c r="H12" s="18">
        <v>149238691.09999964</v>
      </c>
      <c r="J12" s="43"/>
      <c r="K12" s="43"/>
      <c r="L12" s="43"/>
      <c r="M12" s="43"/>
      <c r="N12" s="43"/>
      <c r="O12" s="43"/>
    </row>
    <row r="13" spans="1:15" ht="15" customHeight="1" x14ac:dyDescent="0.2">
      <c r="A13" s="14" t="s">
        <v>113</v>
      </c>
      <c r="B13" s="7">
        <v>4544</v>
      </c>
      <c r="C13" s="7">
        <v>89830338.300999969</v>
      </c>
      <c r="D13" s="7">
        <v>7017936.6849979991</v>
      </c>
      <c r="E13" s="7">
        <v>1253584.4029999995</v>
      </c>
      <c r="F13" s="7">
        <v>21839930.464999977</v>
      </c>
      <c r="G13" s="7">
        <v>3627630.1959999981</v>
      </c>
      <c r="H13" s="7">
        <v>123569420.05999991</v>
      </c>
      <c r="J13" s="43"/>
      <c r="K13" s="43"/>
      <c r="L13" s="43"/>
      <c r="M13" s="43"/>
      <c r="N13" s="43"/>
      <c r="O13" s="43"/>
    </row>
    <row r="14" spans="1:15" ht="15" customHeight="1" x14ac:dyDescent="0.2">
      <c r="A14" s="13" t="s">
        <v>83</v>
      </c>
      <c r="B14" s="18">
        <v>4847</v>
      </c>
      <c r="C14" s="18">
        <v>93963153.166199952</v>
      </c>
      <c r="D14" s="18">
        <v>7828677.1421960006</v>
      </c>
      <c r="E14" s="65">
        <v>4587907.5615999969</v>
      </c>
      <c r="F14" s="65"/>
      <c r="G14" s="18">
        <v>4483325.1300000129</v>
      </c>
      <c r="H14" s="18">
        <v>110863063.04000027</v>
      </c>
      <c r="J14" s="43"/>
      <c r="K14" s="43"/>
      <c r="L14" s="43"/>
      <c r="M14" s="43"/>
      <c r="N14" s="43"/>
      <c r="O14" s="43"/>
    </row>
    <row r="15" spans="1:15" ht="15" customHeight="1" x14ac:dyDescent="0.2">
      <c r="A15" s="14" t="s">
        <v>114</v>
      </c>
      <c r="B15" s="7">
        <v>8573</v>
      </c>
      <c r="C15" s="7">
        <v>204666608.93780011</v>
      </c>
      <c r="D15" s="7">
        <v>11442308.356798006</v>
      </c>
      <c r="E15" s="7">
        <v>44322814.421390027</v>
      </c>
      <c r="F15" s="7">
        <v>99919507.919010133</v>
      </c>
      <c r="G15" s="7">
        <v>5017000.9450000059</v>
      </c>
      <c r="H15" s="7">
        <v>365368240.66000926</v>
      </c>
      <c r="J15" s="43"/>
      <c r="K15" s="43"/>
      <c r="L15" s="43"/>
      <c r="M15" s="43"/>
      <c r="N15" s="43"/>
      <c r="O15" s="43"/>
    </row>
    <row r="16" spans="1:15" ht="15" customHeight="1" x14ac:dyDescent="0.2">
      <c r="A16" s="13" t="s">
        <v>115</v>
      </c>
      <c r="B16" s="18">
        <v>508</v>
      </c>
      <c r="C16" s="18">
        <v>6349049.4091999987</v>
      </c>
      <c r="D16" s="18">
        <v>278836.01319899998</v>
      </c>
      <c r="E16" s="18">
        <v>2574391.5096099996</v>
      </c>
      <c r="F16" s="18">
        <v>4631350.6460000016</v>
      </c>
      <c r="G16" s="18">
        <v>305402.65199999989</v>
      </c>
      <c r="H16" s="18">
        <v>14139030.270010013</v>
      </c>
      <c r="J16" s="43"/>
      <c r="K16" s="43"/>
      <c r="L16" s="43"/>
      <c r="M16" s="43"/>
      <c r="N16" s="43"/>
      <c r="O16" s="43"/>
    </row>
    <row r="21" spans="2:8" x14ac:dyDescent="0.2">
      <c r="C21" s="1"/>
    </row>
    <row r="26" spans="2:8" x14ac:dyDescent="0.2">
      <c r="B26" s="1"/>
      <c r="C26" s="1"/>
      <c r="D26" s="1"/>
      <c r="E26" s="1"/>
      <c r="F26" s="1"/>
      <c r="G26" s="1"/>
      <c r="H26" s="1"/>
    </row>
    <row r="27" spans="2:8" x14ac:dyDescent="0.2">
      <c r="B27" s="1"/>
      <c r="C27" s="1"/>
      <c r="D27" s="1"/>
      <c r="E27" s="1"/>
      <c r="F27" s="1"/>
      <c r="G27" s="1"/>
      <c r="H27" s="1"/>
    </row>
    <row r="28" spans="2:8" x14ac:dyDescent="0.2">
      <c r="B28" s="1"/>
      <c r="C28" s="1"/>
      <c r="D28" s="1"/>
      <c r="E28" s="1"/>
      <c r="F28" s="1"/>
      <c r="G28" s="1"/>
      <c r="H28" s="1"/>
    </row>
    <row r="29" spans="2:8" x14ac:dyDescent="0.2">
      <c r="B29" s="1"/>
      <c r="C29" s="1"/>
      <c r="D29" s="1"/>
      <c r="E29" s="1"/>
      <c r="F29" s="1"/>
      <c r="G29" s="1"/>
      <c r="H29" s="1"/>
    </row>
    <row r="30" spans="2:8" x14ac:dyDescent="0.2">
      <c r="B30" s="1"/>
      <c r="C30" s="1"/>
      <c r="D30" s="1"/>
      <c r="E30" s="1"/>
      <c r="F30" s="1"/>
      <c r="G30" s="1"/>
      <c r="H30" s="1"/>
    </row>
    <row r="40" spans="2:8" x14ac:dyDescent="0.2">
      <c r="B40" s="1"/>
      <c r="C40" s="1"/>
      <c r="D40" s="1"/>
      <c r="E40" s="1"/>
      <c r="F40" s="1"/>
      <c r="G40" s="1"/>
      <c r="H40" s="1"/>
    </row>
    <row r="41" spans="2:8" x14ac:dyDescent="0.2">
      <c r="B41" s="1"/>
      <c r="C41" s="1"/>
      <c r="D41" s="1"/>
      <c r="E41" s="1"/>
      <c r="F41" s="1"/>
      <c r="G41" s="1"/>
      <c r="H41" s="1"/>
    </row>
    <row r="42" spans="2:8" x14ac:dyDescent="0.2">
      <c r="B42" s="1"/>
      <c r="C42" s="1"/>
      <c r="D42" s="1"/>
      <c r="E42" s="1"/>
      <c r="F42" s="1"/>
      <c r="G42" s="1"/>
      <c r="H42" s="1"/>
    </row>
    <row r="43" spans="2:8" x14ac:dyDescent="0.2">
      <c r="B43" s="1"/>
      <c r="C43" s="1"/>
      <c r="D43" s="1"/>
      <c r="E43" s="1"/>
      <c r="F43" s="1"/>
      <c r="G43" s="1"/>
      <c r="H43" s="1"/>
    </row>
    <row r="44" spans="2:8" x14ac:dyDescent="0.2">
      <c r="B44" s="1"/>
      <c r="C44" s="1"/>
      <c r="D44" s="1"/>
      <c r="E44" s="1"/>
      <c r="F44" s="1"/>
      <c r="G44" s="1"/>
      <c r="H44" s="1"/>
    </row>
  </sheetData>
  <mergeCells count="5">
    <mergeCell ref="A10:H10"/>
    <mergeCell ref="A2:H2"/>
    <mergeCell ref="A3:H3"/>
    <mergeCell ref="E7:F7"/>
    <mergeCell ref="E14:F14"/>
  </mergeCells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D36"/>
  <sheetViews>
    <sheetView workbookViewId="0"/>
  </sheetViews>
  <sheetFormatPr defaultRowHeight="14.25" x14ac:dyDescent="0.2"/>
  <cols>
    <col min="1" max="4" width="38.44140625" customWidth="1"/>
  </cols>
  <sheetData>
    <row r="2" spans="1:4" ht="24.95" customHeight="1" x14ac:dyDescent="0.2">
      <c r="A2" s="56" t="s">
        <v>147</v>
      </c>
      <c r="B2" s="56"/>
      <c r="C2" s="56"/>
      <c r="D2" s="56"/>
    </row>
    <row r="3" spans="1:4" ht="20.100000000000001" customHeight="1" x14ac:dyDescent="0.2">
      <c r="A3" s="16" t="s">
        <v>148</v>
      </c>
      <c r="B3" s="16" t="s">
        <v>82</v>
      </c>
      <c r="C3" s="16" t="s">
        <v>83</v>
      </c>
      <c r="D3" s="16" t="s">
        <v>84</v>
      </c>
    </row>
    <row r="4" spans="1:4" ht="15" customHeight="1" x14ac:dyDescent="0.2">
      <c r="A4" s="9">
        <v>0</v>
      </c>
      <c r="B4" s="10">
        <v>18284</v>
      </c>
      <c r="C4" s="10">
        <v>547</v>
      </c>
      <c r="D4" s="10">
        <v>218</v>
      </c>
    </row>
    <row r="5" spans="1:4" ht="15" customHeight="1" x14ac:dyDescent="0.2">
      <c r="A5" s="11">
        <v>1</v>
      </c>
      <c r="B5" s="12">
        <v>11686</v>
      </c>
      <c r="C5" s="12">
        <v>7397</v>
      </c>
      <c r="D5" s="12">
        <v>2532</v>
      </c>
    </row>
    <row r="6" spans="1:4" ht="15" customHeight="1" x14ac:dyDescent="0.2">
      <c r="A6" s="9">
        <v>2</v>
      </c>
      <c r="B6" s="10">
        <v>5486</v>
      </c>
      <c r="C6" s="10">
        <v>3601</v>
      </c>
      <c r="D6" s="10">
        <v>6404</v>
      </c>
    </row>
    <row r="7" spans="1:4" ht="15" customHeight="1" x14ac:dyDescent="0.2">
      <c r="A7" s="11">
        <v>3</v>
      </c>
      <c r="B7" s="12">
        <v>2214</v>
      </c>
      <c r="C7" s="12">
        <v>1340</v>
      </c>
      <c r="D7" s="12">
        <v>7041</v>
      </c>
    </row>
    <row r="8" spans="1:4" ht="15" customHeight="1" x14ac:dyDescent="0.2">
      <c r="A8" s="9">
        <v>4</v>
      </c>
      <c r="B8" s="10">
        <v>993</v>
      </c>
      <c r="C8" s="10">
        <v>451</v>
      </c>
      <c r="D8" s="10">
        <v>5130</v>
      </c>
    </row>
    <row r="9" spans="1:4" ht="15" customHeight="1" x14ac:dyDescent="0.2">
      <c r="A9" s="11">
        <v>5</v>
      </c>
      <c r="B9" s="12">
        <v>488</v>
      </c>
      <c r="C9" s="12">
        <v>229</v>
      </c>
      <c r="D9" s="12">
        <v>2870</v>
      </c>
    </row>
    <row r="10" spans="1:4" ht="15" customHeight="1" x14ac:dyDescent="0.2">
      <c r="A10" s="9">
        <v>6</v>
      </c>
      <c r="B10" s="10">
        <v>317</v>
      </c>
      <c r="C10" s="10">
        <v>145</v>
      </c>
      <c r="D10" s="10">
        <v>1774</v>
      </c>
    </row>
    <row r="11" spans="1:4" ht="15" customHeight="1" x14ac:dyDescent="0.2">
      <c r="A11" s="11">
        <v>7</v>
      </c>
      <c r="B11" s="12">
        <v>169</v>
      </c>
      <c r="C11" s="12">
        <v>82</v>
      </c>
      <c r="D11" s="12">
        <v>955</v>
      </c>
    </row>
    <row r="12" spans="1:4" ht="15" customHeight="1" x14ac:dyDescent="0.2">
      <c r="A12" s="9" t="s">
        <v>149</v>
      </c>
      <c r="B12" s="10">
        <v>149</v>
      </c>
      <c r="C12" s="10">
        <v>60</v>
      </c>
      <c r="D12" s="10">
        <v>1272</v>
      </c>
    </row>
    <row r="14" spans="1:4" x14ac:dyDescent="0.2">
      <c r="B14" s="3"/>
      <c r="C14" s="3"/>
      <c r="D14" s="3"/>
    </row>
    <row r="29" spans="2:4" x14ac:dyDescent="0.2">
      <c r="B29" s="1"/>
      <c r="C29" s="1"/>
      <c r="D29" s="1"/>
    </row>
    <row r="30" spans="2:4" x14ac:dyDescent="0.2">
      <c r="B30" s="1"/>
      <c r="C30" s="1"/>
      <c r="D30" s="1"/>
    </row>
    <row r="31" spans="2:4" x14ac:dyDescent="0.2">
      <c r="B31" s="1"/>
      <c r="C31" s="1"/>
      <c r="D31" s="1"/>
    </row>
    <row r="32" spans="2:4" x14ac:dyDescent="0.2">
      <c r="B32" s="1"/>
      <c r="C32" s="1"/>
      <c r="D32" s="1"/>
    </row>
    <row r="33" spans="2:4" x14ac:dyDescent="0.2">
      <c r="B33" s="1"/>
      <c r="C33" s="1"/>
      <c r="D33" s="1"/>
    </row>
    <row r="34" spans="2:4" x14ac:dyDescent="0.2">
      <c r="B34" s="1"/>
      <c r="C34" s="1"/>
      <c r="D34" s="1"/>
    </row>
    <row r="35" spans="2:4" x14ac:dyDescent="0.2">
      <c r="B35" s="1"/>
      <c r="C35" s="1"/>
      <c r="D35" s="1"/>
    </row>
    <row r="36" spans="2:4" x14ac:dyDescent="0.2">
      <c r="B36" s="1"/>
      <c r="C36" s="1"/>
      <c r="D36" s="1"/>
    </row>
  </sheetData>
  <mergeCells count="1">
    <mergeCell ref="A2:D2"/>
  </mergeCells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2:F12"/>
  <sheetViews>
    <sheetView workbookViewId="0">
      <selection activeCell="B8" sqref="B8:F8"/>
    </sheetView>
  </sheetViews>
  <sheetFormatPr defaultRowHeight="14.25" x14ac:dyDescent="0.2"/>
  <cols>
    <col min="1" max="1" width="46.77734375" customWidth="1"/>
    <col min="2" max="5" width="26.77734375" customWidth="1"/>
    <col min="6" max="6" width="32.109375" customWidth="1"/>
  </cols>
  <sheetData>
    <row r="2" spans="1:6" ht="24.95" customHeight="1" x14ac:dyDescent="0.2">
      <c r="A2" s="66" t="s">
        <v>150</v>
      </c>
      <c r="B2" s="67"/>
      <c r="C2" s="67"/>
      <c r="D2" s="67"/>
      <c r="E2" s="67"/>
      <c r="F2" s="68"/>
    </row>
    <row r="3" spans="1:6" ht="20.100000000000001" customHeight="1" x14ac:dyDescent="0.2">
      <c r="B3" s="35" t="s">
        <v>151</v>
      </c>
      <c r="C3" s="35" t="s">
        <v>152</v>
      </c>
      <c r="D3" s="35" t="s">
        <v>153</v>
      </c>
      <c r="E3" s="35" t="s">
        <v>83</v>
      </c>
      <c r="F3" s="35" t="s">
        <v>154</v>
      </c>
    </row>
    <row r="4" spans="1:6" ht="15" customHeight="1" x14ac:dyDescent="0.2">
      <c r="A4" s="16" t="s">
        <v>155</v>
      </c>
      <c r="B4" s="10">
        <v>1908</v>
      </c>
      <c r="C4" s="10">
        <v>233</v>
      </c>
      <c r="D4" s="10">
        <v>201</v>
      </c>
      <c r="E4" s="10">
        <v>156</v>
      </c>
      <c r="F4" s="10">
        <v>1318</v>
      </c>
    </row>
    <row r="5" spans="1:6" ht="15" customHeight="1" x14ac:dyDescent="0.2">
      <c r="A5" s="16" t="s">
        <v>156</v>
      </c>
      <c r="B5" s="12">
        <v>1439</v>
      </c>
      <c r="C5" s="12">
        <v>929</v>
      </c>
      <c r="D5" s="12">
        <v>189</v>
      </c>
      <c r="E5" s="12">
        <v>282</v>
      </c>
      <c r="F5" s="12">
        <v>39</v>
      </c>
    </row>
    <row r="6" spans="1:6" ht="15" customHeight="1" x14ac:dyDescent="0.2"/>
    <row r="7" spans="1:6" ht="15" customHeight="1" x14ac:dyDescent="0.2">
      <c r="B7" s="2"/>
      <c r="C7" s="2"/>
      <c r="D7" s="2"/>
      <c r="E7" s="2"/>
      <c r="F7" s="2"/>
    </row>
    <row r="8" spans="1:6" ht="15" customHeight="1" x14ac:dyDescent="0.2"/>
    <row r="9" spans="1:6" ht="15" customHeight="1" x14ac:dyDescent="0.2"/>
    <row r="10" spans="1:6" ht="15" customHeight="1" x14ac:dyDescent="0.2"/>
    <row r="11" spans="1:6" ht="15" customHeight="1" x14ac:dyDescent="0.2">
      <c r="C11" s="1"/>
      <c r="D11" s="1"/>
      <c r="E11" s="1"/>
      <c r="F11" s="1"/>
    </row>
    <row r="12" spans="1:6" x14ac:dyDescent="0.2">
      <c r="C12" s="1"/>
      <c r="D12" s="1"/>
      <c r="E12" s="1"/>
      <c r="F12" s="1"/>
    </row>
  </sheetData>
  <mergeCells count="1">
    <mergeCell ref="A2:F2"/>
  </mergeCells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2:G12"/>
  <sheetViews>
    <sheetView workbookViewId="0">
      <selection activeCell="D32" sqref="D32"/>
    </sheetView>
  </sheetViews>
  <sheetFormatPr defaultRowHeight="14.25" x14ac:dyDescent="0.2"/>
  <cols>
    <col min="1" max="1" width="21.6640625" customWidth="1"/>
    <col min="2" max="7" width="20.21875" customWidth="1"/>
  </cols>
  <sheetData>
    <row r="2" spans="1:7" ht="24.95" customHeight="1" x14ac:dyDescent="0.2">
      <c r="A2" s="56" t="s">
        <v>157</v>
      </c>
      <c r="B2" s="56"/>
      <c r="C2" s="56"/>
      <c r="D2" s="56"/>
      <c r="E2" s="56"/>
      <c r="F2" s="56"/>
      <c r="G2" s="56"/>
    </row>
    <row r="3" spans="1:7" ht="20.100000000000001" customHeight="1" x14ac:dyDescent="0.2">
      <c r="A3" s="69" t="s">
        <v>158</v>
      </c>
      <c r="B3" s="57" t="s">
        <v>159</v>
      </c>
      <c r="C3" s="57"/>
      <c r="D3" s="57"/>
      <c r="E3" s="57" t="s">
        <v>160</v>
      </c>
      <c r="F3" s="57"/>
      <c r="G3" s="57"/>
    </row>
    <row r="4" spans="1:7" ht="20.100000000000001" customHeight="1" x14ac:dyDescent="0.2">
      <c r="A4" s="70"/>
      <c r="B4" s="16" t="s">
        <v>152</v>
      </c>
      <c r="C4" s="16" t="s">
        <v>153</v>
      </c>
      <c r="D4" s="16" t="s">
        <v>83</v>
      </c>
      <c r="E4" s="16" t="s">
        <v>152</v>
      </c>
      <c r="F4" s="16" t="s">
        <v>153</v>
      </c>
      <c r="G4" s="16" t="s">
        <v>83</v>
      </c>
    </row>
    <row r="5" spans="1:7" x14ac:dyDescent="0.2">
      <c r="A5" s="16" t="s">
        <v>161</v>
      </c>
      <c r="B5" s="10">
        <v>823</v>
      </c>
      <c r="C5" s="10">
        <v>360</v>
      </c>
      <c r="D5" s="10">
        <v>361</v>
      </c>
      <c r="E5" s="10"/>
      <c r="F5" s="10"/>
      <c r="G5" s="10"/>
    </row>
    <row r="6" spans="1:7" x14ac:dyDescent="0.2">
      <c r="A6" s="16" t="s">
        <v>162</v>
      </c>
      <c r="B6" s="12">
        <v>590</v>
      </c>
      <c r="C6" s="12">
        <v>343</v>
      </c>
      <c r="D6" s="12">
        <v>384</v>
      </c>
      <c r="E6" s="12">
        <v>149</v>
      </c>
      <c r="F6" s="12">
        <v>26</v>
      </c>
      <c r="G6" s="12">
        <v>16</v>
      </c>
    </row>
    <row r="7" spans="1:7" x14ac:dyDescent="0.2">
      <c r="A7" s="16" t="s">
        <v>163</v>
      </c>
      <c r="B7" s="10">
        <v>256</v>
      </c>
      <c r="C7" s="10">
        <v>194</v>
      </c>
      <c r="D7" s="10">
        <v>139</v>
      </c>
      <c r="E7" s="10">
        <v>338</v>
      </c>
      <c r="F7" s="10">
        <v>59</v>
      </c>
      <c r="G7" s="10">
        <v>86</v>
      </c>
    </row>
    <row r="8" spans="1:7" x14ac:dyDescent="0.2">
      <c r="A8" s="16" t="s">
        <v>164</v>
      </c>
      <c r="B8" s="12">
        <v>155</v>
      </c>
      <c r="C8" s="12">
        <v>112</v>
      </c>
      <c r="D8" s="12">
        <v>90</v>
      </c>
      <c r="E8" s="12">
        <v>402</v>
      </c>
      <c r="F8" s="12">
        <v>85</v>
      </c>
      <c r="G8" s="12">
        <v>139</v>
      </c>
    </row>
    <row r="9" spans="1:7" x14ac:dyDescent="0.2">
      <c r="A9" s="16" t="s">
        <v>165</v>
      </c>
      <c r="B9" s="10">
        <v>135</v>
      </c>
      <c r="C9" s="10">
        <v>115</v>
      </c>
      <c r="D9" s="10">
        <v>94</v>
      </c>
      <c r="E9" s="10">
        <v>406</v>
      </c>
      <c r="F9" s="10">
        <v>80</v>
      </c>
      <c r="G9" s="10">
        <v>129</v>
      </c>
    </row>
    <row r="10" spans="1:7" x14ac:dyDescent="0.2">
      <c r="A10" s="16" t="s">
        <v>166</v>
      </c>
      <c r="B10" s="12">
        <v>98</v>
      </c>
      <c r="C10" s="12">
        <v>86</v>
      </c>
      <c r="D10" s="12">
        <v>62</v>
      </c>
      <c r="E10" s="12">
        <v>523</v>
      </c>
      <c r="F10" s="12">
        <v>109</v>
      </c>
      <c r="G10" s="12">
        <v>153</v>
      </c>
    </row>
    <row r="12" spans="1:7" x14ac:dyDescent="0.2">
      <c r="B12" s="1"/>
      <c r="C12" s="1"/>
      <c r="D12" s="1"/>
      <c r="E12" s="1"/>
      <c r="F12" s="1"/>
      <c r="G12" s="1"/>
    </row>
  </sheetData>
  <mergeCells count="4">
    <mergeCell ref="B3:D3"/>
    <mergeCell ref="E3:G3"/>
    <mergeCell ref="A2:G2"/>
    <mergeCell ref="A3:A4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1:L11"/>
  <sheetViews>
    <sheetView workbookViewId="0">
      <selection activeCell="F9" sqref="F9:F11"/>
    </sheetView>
  </sheetViews>
  <sheetFormatPr defaultRowHeight="14.25" x14ac:dyDescent="0.2"/>
  <cols>
    <col min="1" max="1" width="27.44140625" customWidth="1"/>
    <col min="2" max="6" width="30.33203125" customWidth="1"/>
  </cols>
  <sheetData>
    <row r="1" spans="1:12" ht="14.25" customHeight="1" x14ac:dyDescent="0.2"/>
    <row r="2" spans="1:12" ht="24.95" customHeight="1" x14ac:dyDescent="0.2">
      <c r="A2" s="56" t="s">
        <v>167</v>
      </c>
      <c r="B2" s="56"/>
      <c r="C2" s="56"/>
      <c r="D2" s="56"/>
      <c r="E2" s="56"/>
      <c r="F2" s="56"/>
    </row>
    <row r="3" spans="1:12" ht="20.100000000000001" customHeight="1" x14ac:dyDescent="0.2">
      <c r="A3" s="71"/>
      <c r="B3" s="69" t="s">
        <v>168</v>
      </c>
      <c r="C3" s="57">
        <v>2020</v>
      </c>
      <c r="D3" s="57"/>
      <c r="E3" s="57" t="s">
        <v>14</v>
      </c>
      <c r="F3" s="57"/>
    </row>
    <row r="4" spans="1:12" ht="20.100000000000001" customHeight="1" x14ac:dyDescent="0.2">
      <c r="A4" s="72"/>
      <c r="B4" s="70"/>
      <c r="C4" s="16" t="s">
        <v>134</v>
      </c>
      <c r="D4" s="16" t="s">
        <v>138</v>
      </c>
      <c r="E4" s="16" t="s">
        <v>134</v>
      </c>
      <c r="F4" s="16" t="s">
        <v>138</v>
      </c>
    </row>
    <row r="5" spans="1:12" ht="15" customHeight="1" x14ac:dyDescent="0.2">
      <c r="A5" s="57" t="s">
        <v>156</v>
      </c>
      <c r="B5" s="9" t="s">
        <v>152</v>
      </c>
      <c r="C5" s="10">
        <v>0</v>
      </c>
      <c r="D5" s="10">
        <v>0</v>
      </c>
      <c r="E5" s="10">
        <v>929</v>
      </c>
      <c r="F5" s="10">
        <v>6904086.0800000038</v>
      </c>
      <c r="H5" s="41"/>
      <c r="I5" s="2"/>
      <c r="L5" s="2"/>
    </row>
    <row r="6" spans="1:12" ht="15" customHeight="1" x14ac:dyDescent="0.2">
      <c r="A6" s="57"/>
      <c r="B6" s="11" t="s">
        <v>153</v>
      </c>
      <c r="C6" s="12">
        <v>0</v>
      </c>
      <c r="D6" s="12">
        <v>0</v>
      </c>
      <c r="E6" s="12">
        <v>189</v>
      </c>
      <c r="F6" s="12">
        <v>3592601.3899999987</v>
      </c>
      <c r="H6" s="41"/>
      <c r="I6" s="2"/>
      <c r="L6" s="2"/>
    </row>
    <row r="7" spans="1:12" ht="15" customHeight="1" x14ac:dyDescent="0.2">
      <c r="A7" s="57"/>
      <c r="B7" s="9" t="s">
        <v>83</v>
      </c>
      <c r="C7" s="10">
        <v>0</v>
      </c>
      <c r="D7" s="10">
        <v>0</v>
      </c>
      <c r="E7" s="10">
        <v>282</v>
      </c>
      <c r="F7" s="10">
        <v>4681162.6399999997</v>
      </c>
      <c r="H7" s="41"/>
      <c r="I7" s="2"/>
      <c r="L7" s="2"/>
    </row>
    <row r="8" spans="1:12" x14ac:dyDescent="0.2">
      <c r="A8" s="19"/>
      <c r="B8" s="19"/>
      <c r="C8" s="19"/>
      <c r="D8" s="19"/>
      <c r="E8" s="19"/>
      <c r="F8" s="19"/>
      <c r="H8" s="41"/>
    </row>
    <row r="9" spans="1:12" ht="15" customHeight="1" x14ac:dyDescent="0.2">
      <c r="A9" s="57" t="s">
        <v>155</v>
      </c>
      <c r="B9" s="9" t="s">
        <v>152</v>
      </c>
      <c r="C9" s="10">
        <v>3357</v>
      </c>
      <c r="D9" s="10">
        <v>46795450.279999927</v>
      </c>
      <c r="E9" s="10">
        <v>233</v>
      </c>
      <c r="F9" s="10">
        <v>3839043.6899999995</v>
      </c>
      <c r="H9" s="41"/>
    </row>
    <row r="10" spans="1:12" ht="15" customHeight="1" x14ac:dyDescent="0.2">
      <c r="A10" s="57"/>
      <c r="B10" s="11" t="s">
        <v>153</v>
      </c>
      <c r="C10" s="12">
        <v>1387</v>
      </c>
      <c r="D10" s="12">
        <v>42499986.100000031</v>
      </c>
      <c r="E10" s="12">
        <v>201</v>
      </c>
      <c r="F10" s="12">
        <v>6312912.0999999987</v>
      </c>
      <c r="H10" s="41"/>
    </row>
    <row r="11" spans="1:12" ht="15" customHeight="1" x14ac:dyDescent="0.2">
      <c r="A11" s="57"/>
      <c r="B11" s="9" t="s">
        <v>83</v>
      </c>
      <c r="C11" s="10">
        <v>1413</v>
      </c>
      <c r="D11" s="10">
        <v>35282853.07</v>
      </c>
      <c r="E11" s="10">
        <v>156</v>
      </c>
      <c r="F11" s="10">
        <v>3702282.3399999985</v>
      </c>
      <c r="H11" s="41"/>
    </row>
  </sheetData>
  <mergeCells count="7">
    <mergeCell ref="A5:A7"/>
    <mergeCell ref="C3:D3"/>
    <mergeCell ref="E3:F3"/>
    <mergeCell ref="A9:A11"/>
    <mergeCell ref="A2:F2"/>
    <mergeCell ref="B3:B4"/>
    <mergeCell ref="A3:A4"/>
  </mergeCells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5:D19"/>
  <sheetViews>
    <sheetView topLeftCell="A4" workbookViewId="0">
      <selection activeCell="C10" sqref="C8:C10"/>
    </sheetView>
  </sheetViews>
  <sheetFormatPr defaultRowHeight="14.25" x14ac:dyDescent="0.2"/>
  <cols>
    <col min="1" max="4" width="48.88671875" customWidth="1"/>
  </cols>
  <sheetData>
    <row r="5" spans="1:4" ht="24.95" customHeight="1" x14ac:dyDescent="0.2">
      <c r="A5" s="56" t="s">
        <v>169</v>
      </c>
      <c r="B5" s="56"/>
      <c r="C5" s="56"/>
      <c r="D5" s="56"/>
    </row>
    <row r="6" spans="1:4" ht="20.100000000000001" customHeight="1" x14ac:dyDescent="0.2">
      <c r="A6" s="21"/>
      <c r="B6" s="21">
        <v>2020</v>
      </c>
      <c r="C6" s="73" t="s">
        <v>14</v>
      </c>
      <c r="D6" s="73"/>
    </row>
    <row r="7" spans="1:4" ht="20.100000000000001" customHeight="1" x14ac:dyDescent="0.2">
      <c r="A7" s="21" t="s">
        <v>170</v>
      </c>
      <c r="B7" s="21" t="s">
        <v>159</v>
      </c>
      <c r="C7" s="21" t="s">
        <v>159</v>
      </c>
      <c r="D7" s="21" t="s">
        <v>160</v>
      </c>
    </row>
    <row r="8" spans="1:4" ht="15" customHeight="1" x14ac:dyDescent="0.2">
      <c r="A8" s="22" t="s">
        <v>152</v>
      </c>
      <c r="B8" s="10">
        <v>46795450.280000001</v>
      </c>
      <c r="C8" s="10">
        <v>3839043.69</v>
      </c>
      <c r="D8" s="10">
        <v>6904086.0800000001</v>
      </c>
    </row>
    <row r="9" spans="1:4" ht="15" customHeight="1" x14ac:dyDescent="0.2">
      <c r="A9" s="51" t="s">
        <v>83</v>
      </c>
      <c r="B9" s="12">
        <v>35282853.07</v>
      </c>
      <c r="C9" s="12">
        <v>3702282.34</v>
      </c>
      <c r="D9" s="12">
        <v>4681162.6399999997</v>
      </c>
    </row>
    <row r="10" spans="1:4" ht="15" customHeight="1" x14ac:dyDescent="0.2">
      <c r="A10" s="22" t="s">
        <v>153</v>
      </c>
      <c r="B10" s="10">
        <v>42499986.100000001</v>
      </c>
      <c r="C10" s="10">
        <v>6312912.0999999996</v>
      </c>
      <c r="D10" s="10">
        <v>3592601.39</v>
      </c>
    </row>
    <row r="11" spans="1:4" ht="15" customHeight="1" x14ac:dyDescent="0.2">
      <c r="A11" s="51" t="s">
        <v>84</v>
      </c>
      <c r="B11" s="12">
        <v>241272682.10001001</v>
      </c>
      <c r="C11" s="12">
        <v>107297150.56998999</v>
      </c>
      <c r="D11" s="12">
        <v>1281178.6299999999</v>
      </c>
    </row>
    <row r="12" spans="1:4" ht="15" customHeight="1" x14ac:dyDescent="0.2">
      <c r="A12" s="52" t="s">
        <v>171</v>
      </c>
      <c r="B12" s="10">
        <f>SUM(B8:B11)</f>
        <v>365850971.55000997</v>
      </c>
      <c r="C12" s="10">
        <f>SUM(C8:C11)</f>
        <v>121151388.69998999</v>
      </c>
      <c r="D12" s="10">
        <f>SUM(D8:D11)</f>
        <v>16459028.739999998</v>
      </c>
    </row>
    <row r="15" spans="1:4" x14ac:dyDescent="0.2">
      <c r="B15" s="2"/>
      <c r="C15" s="2"/>
      <c r="D15" s="2"/>
    </row>
    <row r="16" spans="1:4" x14ac:dyDescent="0.2">
      <c r="B16" s="2"/>
      <c r="C16" s="2"/>
      <c r="D16" s="2"/>
    </row>
    <row r="17" spans="2:4" x14ac:dyDescent="0.2">
      <c r="B17" s="2"/>
      <c r="C17" s="2"/>
      <c r="D17" s="2"/>
    </row>
    <row r="18" spans="2:4" x14ac:dyDescent="0.2">
      <c r="B18" s="2"/>
      <c r="C18" s="2"/>
      <c r="D18" s="2"/>
    </row>
    <row r="19" spans="2:4" x14ac:dyDescent="0.2">
      <c r="B19" s="2"/>
      <c r="C19" s="2"/>
      <c r="D19" s="2"/>
    </row>
  </sheetData>
  <mergeCells count="2">
    <mergeCell ref="C6:D6"/>
    <mergeCell ref="A5:D5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F17"/>
  <sheetViews>
    <sheetView workbookViewId="0"/>
  </sheetViews>
  <sheetFormatPr defaultRowHeight="14.25" x14ac:dyDescent="0.2"/>
  <cols>
    <col min="1" max="3" width="35.44140625" customWidth="1"/>
  </cols>
  <sheetData>
    <row r="2" spans="1:6" ht="24.95" customHeight="1" x14ac:dyDescent="0.2">
      <c r="A2" s="56" t="s">
        <v>15</v>
      </c>
      <c r="B2" s="56"/>
      <c r="C2" s="56"/>
    </row>
    <row r="3" spans="1:6" ht="20.100000000000001" customHeight="1" x14ac:dyDescent="0.2">
      <c r="A3" s="16" t="s">
        <v>11</v>
      </c>
      <c r="B3" s="16" t="s">
        <v>16</v>
      </c>
      <c r="C3" s="16" t="s">
        <v>17</v>
      </c>
    </row>
    <row r="4" spans="1:6" ht="15" customHeight="1" x14ac:dyDescent="0.2">
      <c r="A4" s="15" t="s">
        <v>18</v>
      </c>
      <c r="B4" s="18">
        <v>1510210.527796</v>
      </c>
      <c r="C4" s="18">
        <v>367229.72316800006</v>
      </c>
      <c r="E4" s="1"/>
      <c r="F4" s="1"/>
    </row>
    <row r="5" spans="1:6" ht="15" customHeight="1" x14ac:dyDescent="0.2">
      <c r="A5" s="6" t="s">
        <v>19</v>
      </c>
      <c r="B5" s="7">
        <v>1408505.5961170001</v>
      </c>
      <c r="C5" s="7">
        <v>342947.55884399998</v>
      </c>
      <c r="E5" s="1"/>
      <c r="F5" s="1"/>
    </row>
    <row r="6" spans="1:6" ht="15" customHeight="1" x14ac:dyDescent="0.2">
      <c r="A6" s="15" t="s">
        <v>20</v>
      </c>
      <c r="B6" s="18">
        <v>1450806.1665650001</v>
      </c>
      <c r="C6" s="18">
        <v>352930.84634199989</v>
      </c>
      <c r="E6" s="1"/>
      <c r="F6" s="1"/>
    </row>
    <row r="7" spans="1:6" ht="15" customHeight="1" x14ac:dyDescent="0.2">
      <c r="A7" s="6" t="s">
        <v>21</v>
      </c>
      <c r="B7" s="7">
        <v>1516605.4845389999</v>
      </c>
      <c r="C7" s="7">
        <v>353978.14930200001</v>
      </c>
      <c r="E7" s="1"/>
      <c r="F7" s="1"/>
    </row>
    <row r="8" spans="1:6" ht="15" customHeight="1" x14ac:dyDescent="0.2">
      <c r="A8" s="15" t="s">
        <v>22</v>
      </c>
      <c r="B8" s="18">
        <v>1549598.295654</v>
      </c>
      <c r="C8" s="18">
        <v>325147.86488499999</v>
      </c>
      <c r="E8" s="1"/>
      <c r="F8" s="1"/>
    </row>
    <row r="9" spans="1:6" ht="15" customHeight="1" x14ac:dyDescent="0.2">
      <c r="A9" s="6" t="s">
        <v>23</v>
      </c>
      <c r="B9" s="7">
        <v>1552685.7409930001</v>
      </c>
      <c r="C9" s="7">
        <v>305421.24202299997</v>
      </c>
      <c r="E9" s="1"/>
      <c r="F9" s="1"/>
    </row>
    <row r="10" spans="1:6" ht="15" customHeight="1" x14ac:dyDescent="0.2">
      <c r="A10" s="15" t="s">
        <v>24</v>
      </c>
      <c r="B10" s="18">
        <v>1524849.7279070001</v>
      </c>
      <c r="C10" s="18">
        <v>289981.413772</v>
      </c>
      <c r="E10" s="1"/>
      <c r="F10" s="1"/>
    </row>
    <row r="11" spans="1:6" ht="15" customHeight="1" x14ac:dyDescent="0.2">
      <c r="A11" s="6" t="s">
        <v>25</v>
      </c>
      <c r="B11" s="7">
        <v>1517278.125546</v>
      </c>
      <c r="C11" s="7">
        <v>277761.26031699998</v>
      </c>
      <c r="E11" s="1"/>
      <c r="F11" s="1"/>
    </row>
    <row r="12" spans="1:6" ht="15" customHeight="1" x14ac:dyDescent="0.2">
      <c r="A12" s="15" t="s">
        <v>26</v>
      </c>
      <c r="B12" s="18">
        <v>1568675.0692370001</v>
      </c>
      <c r="C12" s="18">
        <v>296715.92744</v>
      </c>
      <c r="E12" s="1"/>
      <c r="F12" s="1"/>
    </row>
    <row r="13" spans="1:6" ht="15" customHeight="1" x14ac:dyDescent="0.2">
      <c r="A13" s="6" t="s">
        <v>27</v>
      </c>
      <c r="B13" s="7">
        <v>1570651.8794170003</v>
      </c>
      <c r="C13" s="7">
        <v>309782.25353899994</v>
      </c>
      <c r="E13" s="1"/>
      <c r="F13" s="1"/>
    </row>
    <row r="14" spans="1:6" ht="15" customHeight="1" x14ac:dyDescent="0.2">
      <c r="A14" s="15" t="s">
        <v>28</v>
      </c>
      <c r="B14" s="18">
        <v>1662577.5637790002</v>
      </c>
      <c r="C14" s="18">
        <v>304973.79497800005</v>
      </c>
      <c r="E14" s="1"/>
      <c r="F14" s="1"/>
    </row>
    <row r="15" spans="1:6" ht="15" customHeight="1" x14ac:dyDescent="0.2">
      <c r="A15" s="6" t="s">
        <v>29</v>
      </c>
      <c r="B15" s="7">
        <v>1832477.0552490004</v>
      </c>
      <c r="C15" s="7">
        <v>284064.94862500002</v>
      </c>
      <c r="E15" s="1"/>
      <c r="F15" s="1"/>
    </row>
    <row r="16" spans="1:6" ht="15" customHeight="1" x14ac:dyDescent="0.2">
      <c r="A16" s="15" t="s">
        <v>30</v>
      </c>
      <c r="B16" s="18">
        <v>1940665.5589010003</v>
      </c>
      <c r="C16" s="18">
        <v>240355.12137499999</v>
      </c>
      <c r="E16" s="1"/>
      <c r="F16" s="1"/>
    </row>
    <row r="17" spans="1:6" ht="15" customHeight="1" x14ac:dyDescent="0.2">
      <c r="A17" s="6" t="s">
        <v>14</v>
      </c>
      <c r="B17" s="7">
        <v>990876.497692</v>
      </c>
      <c r="C17" s="7">
        <v>104391.61270699999</v>
      </c>
      <c r="E17" s="1"/>
      <c r="F17" s="1"/>
    </row>
  </sheetData>
  <mergeCells count="1">
    <mergeCell ref="A2:C2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H45"/>
  <sheetViews>
    <sheetView workbookViewId="0"/>
  </sheetViews>
  <sheetFormatPr defaultRowHeight="14.25" x14ac:dyDescent="0.2"/>
  <cols>
    <col min="1" max="5" width="25.77734375" customWidth="1"/>
  </cols>
  <sheetData>
    <row r="2" spans="1:8" ht="24.95" customHeight="1" x14ac:dyDescent="0.2">
      <c r="A2" s="56" t="s">
        <v>31</v>
      </c>
      <c r="B2" s="56"/>
      <c r="C2" s="56"/>
      <c r="D2" s="56"/>
      <c r="E2" s="56"/>
    </row>
    <row r="3" spans="1:8" ht="20.100000000000001" customHeight="1" x14ac:dyDescent="0.2">
      <c r="A3" s="16" t="s">
        <v>32</v>
      </c>
      <c r="B3" s="16" t="s">
        <v>33</v>
      </c>
      <c r="C3" s="16" t="s">
        <v>12</v>
      </c>
      <c r="D3" s="16" t="s">
        <v>13</v>
      </c>
      <c r="E3" s="16" t="s">
        <v>34</v>
      </c>
    </row>
    <row r="4" spans="1:8" ht="15" customHeight="1" x14ac:dyDescent="0.2">
      <c r="A4" s="13">
        <v>2009</v>
      </c>
      <c r="B4" s="10" t="s">
        <v>35</v>
      </c>
      <c r="C4" s="10">
        <v>1877440.2509639999</v>
      </c>
      <c r="D4" s="10">
        <v>925630879.4424032</v>
      </c>
      <c r="E4" s="10">
        <v>493.02814242270779</v>
      </c>
      <c r="G4" s="41"/>
      <c r="H4" s="41"/>
    </row>
    <row r="5" spans="1:8" ht="15" customHeight="1" x14ac:dyDescent="0.2">
      <c r="A5" s="14">
        <v>2010</v>
      </c>
      <c r="B5" s="12" t="s">
        <v>35</v>
      </c>
      <c r="C5" s="12">
        <v>1751453.154961</v>
      </c>
      <c r="D5" s="12">
        <v>884329236.99588478</v>
      </c>
      <c r="E5" s="12">
        <v>504.91172686578437</v>
      </c>
      <c r="G5" s="41"/>
      <c r="H5" s="41"/>
    </row>
    <row r="6" spans="1:8" ht="15" customHeight="1" x14ac:dyDescent="0.2">
      <c r="A6" s="13">
        <v>2011</v>
      </c>
      <c r="B6" s="10" t="s">
        <v>35</v>
      </c>
      <c r="C6" s="10">
        <v>1803737.012907</v>
      </c>
      <c r="D6" s="10">
        <v>882518510.34187627</v>
      </c>
      <c r="E6" s="10">
        <v>489.27227418788829</v>
      </c>
      <c r="G6" s="41"/>
      <c r="H6" s="41"/>
    </row>
    <row r="7" spans="1:8" ht="15" customHeight="1" x14ac:dyDescent="0.2">
      <c r="A7" s="14">
        <v>2012</v>
      </c>
      <c r="B7" s="12" t="s">
        <v>35</v>
      </c>
      <c r="C7" s="12">
        <v>1870583.6338409996</v>
      </c>
      <c r="D7" s="12">
        <v>852321291.36744761</v>
      </c>
      <c r="E7" s="12">
        <v>455.64457848768677</v>
      </c>
      <c r="G7" s="41"/>
      <c r="H7" s="41"/>
    </row>
    <row r="8" spans="1:8" ht="15" customHeight="1" x14ac:dyDescent="0.2">
      <c r="A8" s="13">
        <v>2013</v>
      </c>
      <c r="B8" s="10" t="s">
        <v>35</v>
      </c>
      <c r="C8" s="10">
        <v>1874746.1605389998</v>
      </c>
      <c r="D8" s="10">
        <v>809715407.99909866</v>
      </c>
      <c r="E8" s="10">
        <v>431.90668957887129</v>
      </c>
      <c r="G8" s="41"/>
      <c r="H8" s="41"/>
    </row>
    <row r="9" spans="1:8" ht="15" customHeight="1" x14ac:dyDescent="0.2">
      <c r="A9" s="14">
        <v>2014</v>
      </c>
      <c r="B9" s="12" t="s">
        <v>35</v>
      </c>
      <c r="C9" s="12">
        <v>1858106.9830159999</v>
      </c>
      <c r="D9" s="12">
        <v>824330213.08593571</v>
      </c>
      <c r="E9" s="12">
        <v>443.63980148652053</v>
      </c>
      <c r="G9" s="41"/>
      <c r="H9" s="41"/>
    </row>
    <row r="10" spans="1:8" ht="15" customHeight="1" x14ac:dyDescent="0.2">
      <c r="A10" s="13">
        <v>2015</v>
      </c>
      <c r="B10" s="10" t="s">
        <v>35</v>
      </c>
      <c r="C10" s="10">
        <v>1814831.1416790006</v>
      </c>
      <c r="D10" s="10">
        <v>894223704.36972618</v>
      </c>
      <c r="E10" s="10">
        <v>492.73107774777901</v>
      </c>
      <c r="G10" s="41"/>
      <c r="H10" s="41"/>
    </row>
    <row r="11" spans="1:8" ht="15" customHeight="1" x14ac:dyDescent="0.2">
      <c r="A11" s="14">
        <v>2016</v>
      </c>
      <c r="B11" s="12" t="s">
        <v>35</v>
      </c>
      <c r="C11" s="12">
        <v>1795039.3858630005</v>
      </c>
      <c r="D11" s="12">
        <v>1076304927.3487892</v>
      </c>
      <c r="E11" s="12">
        <v>599.59961649049524</v>
      </c>
      <c r="G11" s="41"/>
      <c r="H11" s="41"/>
    </row>
    <row r="12" spans="1:8" ht="15" customHeight="1" x14ac:dyDescent="0.2">
      <c r="A12" s="13">
        <v>2017</v>
      </c>
      <c r="B12" s="10" t="s">
        <v>35</v>
      </c>
      <c r="C12" s="10">
        <v>1865390.9966769994</v>
      </c>
      <c r="D12" s="10">
        <v>1285585407.8761654</v>
      </c>
      <c r="E12" s="10">
        <v>689.17744867767806</v>
      </c>
      <c r="G12" s="41"/>
      <c r="H12" s="41"/>
    </row>
    <row r="13" spans="1:8" ht="15" customHeight="1" x14ac:dyDescent="0.2">
      <c r="A13" s="14">
        <v>2018</v>
      </c>
      <c r="B13" s="12" t="s">
        <v>35</v>
      </c>
      <c r="C13" s="12">
        <v>1880434.1329560003</v>
      </c>
      <c r="D13" s="12">
        <v>1325382119.7955749</v>
      </c>
      <c r="E13" s="12">
        <v>704.82772917555155</v>
      </c>
      <c r="G13" s="41"/>
      <c r="H13" s="41"/>
    </row>
    <row r="14" spans="1:8" ht="15" customHeight="1" x14ac:dyDescent="0.2">
      <c r="A14" s="13">
        <v>2019</v>
      </c>
      <c r="B14" s="10" t="s">
        <v>35</v>
      </c>
      <c r="C14" s="10">
        <v>1967551.3587569997</v>
      </c>
      <c r="D14" s="10">
        <v>1322072592.3161438</v>
      </c>
      <c r="E14" s="10">
        <v>671.93803426374745</v>
      </c>
      <c r="G14" s="41"/>
      <c r="H14" s="41"/>
    </row>
    <row r="15" spans="1:8" ht="15" customHeight="1" x14ac:dyDescent="0.2">
      <c r="A15" s="14">
        <v>2020</v>
      </c>
      <c r="B15" s="12" t="s">
        <v>35</v>
      </c>
      <c r="C15" s="12">
        <v>2116542.0038739997</v>
      </c>
      <c r="D15" s="12">
        <v>1319524631.6609552</v>
      </c>
      <c r="E15" s="12">
        <v>623.43418143640497</v>
      </c>
      <c r="G15" s="41"/>
      <c r="H15" s="41"/>
    </row>
    <row r="16" spans="1:8" ht="15" customHeight="1" x14ac:dyDescent="0.2">
      <c r="A16" s="13">
        <v>2021</v>
      </c>
      <c r="B16" s="10" t="s">
        <v>35</v>
      </c>
      <c r="C16" s="10">
        <v>2181020.6802760004</v>
      </c>
      <c r="D16" s="10">
        <v>1330038841.6347191</v>
      </c>
      <c r="E16" s="10">
        <v>609.82403957142094</v>
      </c>
      <c r="G16" s="41"/>
      <c r="H16" s="41"/>
    </row>
    <row r="17" spans="1:8" ht="15" customHeight="1" x14ac:dyDescent="0.2">
      <c r="A17" s="14" t="s">
        <v>14</v>
      </c>
      <c r="B17" s="12" t="s">
        <v>35</v>
      </c>
      <c r="C17" s="12">
        <v>1095268.1103989999</v>
      </c>
      <c r="D17" s="12">
        <v>633539499.58919096</v>
      </c>
      <c r="E17" s="12">
        <v>578.43325627219815</v>
      </c>
      <c r="G17" s="41"/>
      <c r="H17" s="41"/>
    </row>
    <row r="18" spans="1:8" ht="15" customHeight="1" x14ac:dyDescent="0.2">
      <c r="A18" s="13">
        <v>2009</v>
      </c>
      <c r="B18" s="10" t="s">
        <v>16</v>
      </c>
      <c r="C18" s="10">
        <v>1510210.527796</v>
      </c>
      <c r="D18" s="10">
        <v>718464328.71120405</v>
      </c>
      <c r="E18" s="10">
        <v>475.73786269370686</v>
      </c>
      <c r="G18" s="41"/>
      <c r="H18" s="41"/>
    </row>
    <row r="19" spans="1:8" ht="15" customHeight="1" x14ac:dyDescent="0.2">
      <c r="A19" s="14">
        <v>2010</v>
      </c>
      <c r="B19" s="12" t="s">
        <v>16</v>
      </c>
      <c r="C19" s="12">
        <v>1408505.5961170001</v>
      </c>
      <c r="D19" s="12">
        <v>687834976.99341297</v>
      </c>
      <c r="E19" s="12">
        <v>488.34380132365249</v>
      </c>
      <c r="G19" s="41"/>
      <c r="H19" s="41"/>
    </row>
    <row r="20" spans="1:8" ht="15" customHeight="1" x14ac:dyDescent="0.2">
      <c r="A20" s="13">
        <v>2011</v>
      </c>
      <c r="B20" s="10" t="s">
        <v>16</v>
      </c>
      <c r="C20" s="10">
        <v>1450806.1665650001</v>
      </c>
      <c r="D20" s="10">
        <v>692888674.6065439</v>
      </c>
      <c r="E20" s="10">
        <v>477.58873002798242</v>
      </c>
      <c r="G20" s="41"/>
      <c r="H20" s="41"/>
    </row>
    <row r="21" spans="1:8" ht="15" customHeight="1" x14ac:dyDescent="0.2">
      <c r="A21" s="14">
        <v>2012</v>
      </c>
      <c r="B21" s="12" t="s">
        <v>16</v>
      </c>
      <c r="C21" s="12">
        <v>1516605.4845389999</v>
      </c>
      <c r="D21" s="12">
        <v>678738302.46835494</v>
      </c>
      <c r="E21" s="12">
        <v>447.5378134839529</v>
      </c>
      <c r="G21" s="41"/>
      <c r="H21" s="41"/>
    </row>
    <row r="22" spans="1:8" ht="15" customHeight="1" x14ac:dyDescent="0.2">
      <c r="A22" s="13">
        <v>2013</v>
      </c>
      <c r="B22" s="10" t="s">
        <v>16</v>
      </c>
      <c r="C22" s="10">
        <v>1549598.295654</v>
      </c>
      <c r="D22" s="10">
        <v>653574529.38929689</v>
      </c>
      <c r="E22" s="10">
        <v>421.77029441908303</v>
      </c>
      <c r="G22" s="41"/>
      <c r="H22" s="41"/>
    </row>
    <row r="23" spans="1:8" ht="15" customHeight="1" x14ac:dyDescent="0.2">
      <c r="A23" s="14">
        <v>2014</v>
      </c>
      <c r="B23" s="12" t="s">
        <v>16</v>
      </c>
      <c r="C23" s="12">
        <v>1552685.7409930001</v>
      </c>
      <c r="D23" s="12">
        <v>666452433.77475893</v>
      </c>
      <c r="E23" s="12">
        <v>429.22557744913524</v>
      </c>
      <c r="G23" s="41"/>
      <c r="H23" s="41"/>
    </row>
    <row r="24" spans="1:8" ht="15" customHeight="1" x14ac:dyDescent="0.2">
      <c r="A24" s="13">
        <v>2015</v>
      </c>
      <c r="B24" s="10" t="s">
        <v>16</v>
      </c>
      <c r="C24" s="10">
        <v>1524849.7279070001</v>
      </c>
      <c r="D24" s="10">
        <v>715886179.17843604</v>
      </c>
      <c r="E24" s="10">
        <v>469.47982222553645</v>
      </c>
      <c r="G24" s="41"/>
      <c r="H24" s="41"/>
    </row>
    <row r="25" spans="1:8" ht="15" customHeight="1" x14ac:dyDescent="0.2">
      <c r="A25" s="14">
        <v>2016</v>
      </c>
      <c r="B25" s="12" t="s">
        <v>16</v>
      </c>
      <c r="C25" s="12">
        <v>1517278.125546</v>
      </c>
      <c r="D25" s="12">
        <v>857077160.13159001</v>
      </c>
      <c r="E25" s="12">
        <v>564.87808378781347</v>
      </c>
      <c r="G25" s="41"/>
      <c r="H25" s="41"/>
    </row>
    <row r="26" spans="1:8" ht="15" customHeight="1" x14ac:dyDescent="0.2">
      <c r="A26" s="13">
        <v>2017</v>
      </c>
      <c r="B26" s="10" t="s">
        <v>16</v>
      </c>
      <c r="C26" s="10">
        <v>1568675.0692370001</v>
      </c>
      <c r="D26" s="10">
        <v>1021217417.6634719</v>
      </c>
      <c r="E26" s="10">
        <v>651.00634139623935</v>
      </c>
      <c r="G26" s="41"/>
      <c r="H26" s="41"/>
    </row>
    <row r="27" spans="1:8" ht="15" customHeight="1" x14ac:dyDescent="0.2">
      <c r="A27" s="14">
        <v>2018</v>
      </c>
      <c r="B27" s="12" t="s">
        <v>16</v>
      </c>
      <c r="C27" s="12">
        <v>1570651.8794170003</v>
      </c>
      <c r="D27" s="12">
        <v>1053967857.311288</v>
      </c>
      <c r="E27" s="12">
        <v>671.03848479938358</v>
      </c>
      <c r="G27" s="41"/>
      <c r="H27" s="41"/>
    </row>
    <row r="28" spans="1:8" ht="15" customHeight="1" x14ac:dyDescent="0.2">
      <c r="A28" s="13">
        <v>2019</v>
      </c>
      <c r="B28" s="10" t="s">
        <v>16</v>
      </c>
      <c r="C28" s="10">
        <v>1662577.5637790002</v>
      </c>
      <c r="D28" s="10">
        <v>1068009383.8907671</v>
      </c>
      <c r="E28" s="10">
        <v>642.38168922670081</v>
      </c>
      <c r="G28" s="41"/>
      <c r="H28" s="41"/>
    </row>
    <row r="29" spans="1:8" ht="15" customHeight="1" x14ac:dyDescent="0.2">
      <c r="A29" s="14">
        <v>2020</v>
      </c>
      <c r="B29" s="12" t="s">
        <v>16</v>
      </c>
      <c r="C29" s="12">
        <v>1832477.0552490004</v>
      </c>
      <c r="D29" s="12">
        <v>1105550893.8160152</v>
      </c>
      <c r="E29" s="12">
        <v>603.30954248471664</v>
      </c>
      <c r="G29" s="41"/>
      <c r="H29" s="41"/>
    </row>
    <row r="30" spans="1:8" ht="15" customHeight="1" x14ac:dyDescent="0.2">
      <c r="A30" s="13">
        <v>2021</v>
      </c>
      <c r="B30" s="10" t="s">
        <v>16</v>
      </c>
      <c r="C30" s="10">
        <v>1940665.5589010003</v>
      </c>
      <c r="D30" s="10">
        <v>1156560807.9971883</v>
      </c>
      <c r="E30" s="10">
        <v>595.96090768578858</v>
      </c>
      <c r="G30" s="41"/>
      <c r="H30" s="41"/>
    </row>
    <row r="31" spans="1:8" ht="15" customHeight="1" x14ac:dyDescent="0.2">
      <c r="A31" s="14" t="s">
        <v>14</v>
      </c>
      <c r="B31" s="12" t="s">
        <v>16</v>
      </c>
      <c r="C31" s="12">
        <v>990876.497692</v>
      </c>
      <c r="D31" s="12">
        <v>563085245.53627193</v>
      </c>
      <c r="E31" s="12">
        <v>568.26985688714865</v>
      </c>
      <c r="G31" s="41"/>
      <c r="H31" s="41"/>
    </row>
    <row r="32" spans="1:8" ht="15" customHeight="1" x14ac:dyDescent="0.2">
      <c r="A32" s="13">
        <v>2009</v>
      </c>
      <c r="B32" s="10" t="s">
        <v>17</v>
      </c>
      <c r="C32" s="10">
        <v>367229.723168</v>
      </c>
      <c r="D32" s="10">
        <v>207166550.73119906</v>
      </c>
      <c r="E32" s="10">
        <v>564.13339569581808</v>
      </c>
      <c r="G32" s="41"/>
      <c r="H32" s="41"/>
    </row>
    <row r="33" spans="1:8" ht="15" customHeight="1" x14ac:dyDescent="0.2">
      <c r="A33" s="14">
        <v>2010</v>
      </c>
      <c r="B33" s="12" t="s">
        <v>17</v>
      </c>
      <c r="C33" s="12">
        <v>342947.55884399993</v>
      </c>
      <c r="D33" s="12">
        <v>196494260.00247201</v>
      </c>
      <c r="E33" s="12">
        <v>572.95716191947986</v>
      </c>
      <c r="G33" s="41"/>
      <c r="H33" s="41"/>
    </row>
    <row r="34" spans="1:8" ht="15" customHeight="1" x14ac:dyDescent="0.2">
      <c r="A34" s="13">
        <v>2011</v>
      </c>
      <c r="B34" s="10" t="s">
        <v>17</v>
      </c>
      <c r="C34" s="10">
        <v>352930.84634199989</v>
      </c>
      <c r="D34" s="10">
        <v>189629835.73533195</v>
      </c>
      <c r="E34" s="10">
        <v>537.3002606623262</v>
      </c>
      <c r="G34" s="41"/>
      <c r="H34" s="41"/>
    </row>
    <row r="35" spans="1:8" ht="15" customHeight="1" x14ac:dyDescent="0.2">
      <c r="A35" s="14">
        <v>2012</v>
      </c>
      <c r="B35" s="12" t="s">
        <v>17</v>
      </c>
      <c r="C35" s="12">
        <v>353978.14930200006</v>
      </c>
      <c r="D35" s="12">
        <v>173582988.89909303</v>
      </c>
      <c r="E35" s="12">
        <v>490.3776948983338</v>
      </c>
      <c r="G35" s="41"/>
      <c r="H35" s="41"/>
    </row>
    <row r="36" spans="1:8" ht="15" customHeight="1" x14ac:dyDescent="0.2">
      <c r="A36" s="13">
        <v>2013</v>
      </c>
      <c r="B36" s="10" t="s">
        <v>17</v>
      </c>
      <c r="C36" s="10">
        <v>325147.86488499993</v>
      </c>
      <c r="D36" s="10">
        <v>156140878.60980195</v>
      </c>
      <c r="E36" s="10">
        <v>480.21498977096684</v>
      </c>
      <c r="G36" s="41"/>
      <c r="H36" s="41"/>
    </row>
    <row r="37" spans="1:8" ht="15" customHeight="1" x14ac:dyDescent="0.2">
      <c r="A37" s="14">
        <v>2014</v>
      </c>
      <c r="B37" s="12" t="s">
        <v>17</v>
      </c>
      <c r="C37" s="12">
        <v>305421.24202300003</v>
      </c>
      <c r="D37" s="12">
        <v>157877779.31117702</v>
      </c>
      <c r="E37" s="12">
        <v>516.91813662157745</v>
      </c>
      <c r="G37" s="41"/>
      <c r="H37" s="41"/>
    </row>
    <row r="38" spans="1:8" ht="15" customHeight="1" x14ac:dyDescent="0.2">
      <c r="A38" s="13">
        <v>2015</v>
      </c>
      <c r="B38" s="10" t="s">
        <v>17</v>
      </c>
      <c r="C38" s="10">
        <v>289981.413772</v>
      </c>
      <c r="D38" s="10">
        <v>178337525.19128996</v>
      </c>
      <c r="E38" s="10">
        <v>614.99639880888765</v>
      </c>
      <c r="G38" s="41"/>
      <c r="H38" s="41"/>
    </row>
    <row r="39" spans="1:8" ht="15" customHeight="1" x14ac:dyDescent="0.2">
      <c r="A39" s="14">
        <v>2016</v>
      </c>
      <c r="B39" s="12" t="s">
        <v>17</v>
      </c>
      <c r="C39" s="12">
        <v>277761.26031700009</v>
      </c>
      <c r="D39" s="12">
        <v>219227767.21719894</v>
      </c>
      <c r="E39" s="12">
        <v>789.26689404779222</v>
      </c>
      <c r="G39" s="41"/>
      <c r="H39" s="41"/>
    </row>
    <row r="40" spans="1:8" ht="15" customHeight="1" x14ac:dyDescent="0.2">
      <c r="A40" s="13">
        <v>2017</v>
      </c>
      <c r="B40" s="10" t="s">
        <v>17</v>
      </c>
      <c r="C40" s="10">
        <v>296715.92743999994</v>
      </c>
      <c r="D40" s="10">
        <v>264367990.21269298</v>
      </c>
      <c r="E40" s="10">
        <v>890.98011183154915</v>
      </c>
      <c r="G40" s="41"/>
      <c r="H40" s="41"/>
    </row>
    <row r="41" spans="1:8" ht="15" customHeight="1" x14ac:dyDescent="0.2">
      <c r="A41" s="14">
        <v>2018</v>
      </c>
      <c r="B41" s="12" t="s">
        <v>17</v>
      </c>
      <c r="C41" s="12">
        <v>309782.25353899982</v>
      </c>
      <c r="D41" s="12">
        <v>271414262.48428702</v>
      </c>
      <c r="E41" s="12">
        <v>876.14529038900389</v>
      </c>
      <c r="G41" s="41"/>
      <c r="H41" s="41"/>
    </row>
    <row r="42" spans="1:8" ht="15" customHeight="1" x14ac:dyDescent="0.2">
      <c r="A42" s="13">
        <v>2019</v>
      </c>
      <c r="B42" s="10" t="s">
        <v>17</v>
      </c>
      <c r="C42" s="10">
        <v>304973.79497800005</v>
      </c>
      <c r="D42" s="10">
        <v>254063208.42537701</v>
      </c>
      <c r="E42" s="10">
        <v>833.06570141117993</v>
      </c>
      <c r="G42" s="41"/>
      <c r="H42" s="41"/>
    </row>
    <row r="43" spans="1:8" ht="15" customHeight="1" x14ac:dyDescent="0.2">
      <c r="A43" s="14">
        <v>2020</v>
      </c>
      <c r="B43" s="12" t="s">
        <v>17</v>
      </c>
      <c r="C43" s="12">
        <v>284064.94862499996</v>
      </c>
      <c r="D43" s="12">
        <v>213973737.84493998</v>
      </c>
      <c r="E43" s="12">
        <v>753.25639041588045</v>
      </c>
    </row>
    <row r="44" spans="1:8" ht="15" customHeight="1" x14ac:dyDescent="0.2">
      <c r="A44" s="13">
        <v>2021</v>
      </c>
      <c r="B44" s="10" t="s">
        <v>17</v>
      </c>
      <c r="C44" s="10">
        <v>240355.12137499999</v>
      </c>
      <c r="D44" s="10">
        <v>173478033.63753095</v>
      </c>
      <c r="E44" s="10">
        <v>721.75717598657707</v>
      </c>
    </row>
    <row r="45" spans="1:8" ht="15" customHeight="1" x14ac:dyDescent="0.2">
      <c r="A45" s="14" t="s">
        <v>14</v>
      </c>
      <c r="B45" s="12" t="s">
        <v>17</v>
      </c>
      <c r="C45" s="12">
        <v>104391.61270699998</v>
      </c>
      <c r="D45" s="12">
        <v>70454254.052919</v>
      </c>
      <c r="E45" s="12">
        <v>674.90339717871507</v>
      </c>
    </row>
  </sheetData>
  <mergeCells count="1">
    <mergeCell ref="A2:E2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H57"/>
  <sheetViews>
    <sheetView zoomScaleNormal="100" workbookViewId="0"/>
  </sheetViews>
  <sheetFormatPr defaultRowHeight="14.25" x14ac:dyDescent="0.2"/>
  <cols>
    <col min="1" max="1" width="21.33203125" customWidth="1"/>
    <col min="2" max="5" width="25.44140625" customWidth="1"/>
  </cols>
  <sheetData>
    <row r="2" spans="1:8" ht="24.95" customHeight="1" x14ac:dyDescent="0.2">
      <c r="A2" s="56" t="s">
        <v>36</v>
      </c>
      <c r="B2" s="56"/>
      <c r="C2" s="56"/>
      <c r="D2" s="56"/>
      <c r="E2" s="56"/>
    </row>
    <row r="3" spans="1:8" ht="20.100000000000001" customHeight="1" x14ac:dyDescent="0.2">
      <c r="A3" s="16" t="s">
        <v>32</v>
      </c>
      <c r="B3" s="16" t="s">
        <v>37</v>
      </c>
      <c r="C3" s="16" t="s">
        <v>12</v>
      </c>
      <c r="D3" s="16" t="s">
        <v>13</v>
      </c>
      <c r="E3" s="16" t="s">
        <v>34</v>
      </c>
    </row>
    <row r="4" spans="1:8" ht="15" customHeight="1" x14ac:dyDescent="0.2">
      <c r="A4" s="13">
        <v>2009</v>
      </c>
      <c r="B4" s="10" t="s">
        <v>38</v>
      </c>
      <c r="C4" s="10">
        <v>476164.15421299991</v>
      </c>
      <c r="D4" s="10">
        <v>234801933.80715805</v>
      </c>
      <c r="E4" s="10">
        <v>493.11131829156</v>
      </c>
      <c r="H4" s="1"/>
    </row>
    <row r="5" spans="1:8" ht="15" customHeight="1" x14ac:dyDescent="0.2">
      <c r="A5" s="14"/>
      <c r="B5" s="12" t="s">
        <v>39</v>
      </c>
      <c r="C5" s="12">
        <v>475261.05775400001</v>
      </c>
      <c r="D5" s="12">
        <v>233247767.02974001</v>
      </c>
      <c r="E5" s="12">
        <v>490.77820121014719</v>
      </c>
      <c r="H5" s="1"/>
    </row>
    <row r="6" spans="1:8" ht="15" customHeight="1" x14ac:dyDescent="0.2">
      <c r="A6" s="13"/>
      <c r="B6" s="10" t="s">
        <v>40</v>
      </c>
      <c r="C6" s="10">
        <v>468452.341946</v>
      </c>
      <c r="D6" s="10">
        <v>229527858.21073198</v>
      </c>
      <c r="E6" s="10">
        <v>489.97056404339719</v>
      </c>
      <c r="H6" s="1"/>
    </row>
    <row r="7" spans="1:8" ht="15" customHeight="1" x14ac:dyDescent="0.2">
      <c r="A7" s="14"/>
      <c r="B7" s="12" t="s">
        <v>41</v>
      </c>
      <c r="C7" s="12">
        <v>457562.69705100002</v>
      </c>
      <c r="D7" s="12">
        <v>228053320.39477301</v>
      </c>
      <c r="E7" s="12">
        <v>498.40889973020273</v>
      </c>
      <c r="H7" s="1"/>
    </row>
    <row r="8" spans="1:8" ht="15" customHeight="1" x14ac:dyDescent="0.2">
      <c r="A8" s="13">
        <v>2010</v>
      </c>
      <c r="B8" s="10" t="s">
        <v>38</v>
      </c>
      <c r="C8" s="10">
        <v>441525.62606499996</v>
      </c>
      <c r="D8" s="10">
        <v>220139455.39448899</v>
      </c>
      <c r="E8" s="10">
        <v>498.58817336704436</v>
      </c>
      <c r="H8" s="1"/>
    </row>
    <row r="9" spans="1:8" ht="15" customHeight="1" x14ac:dyDescent="0.2">
      <c r="A9" s="14"/>
      <c r="B9" s="12" t="s">
        <v>39</v>
      </c>
      <c r="C9" s="12">
        <v>436583.82098599995</v>
      </c>
      <c r="D9" s="12">
        <v>219853519.57638195</v>
      </c>
      <c r="E9" s="12">
        <v>503.57688262440684</v>
      </c>
      <c r="H9" s="1"/>
    </row>
    <row r="10" spans="1:8" ht="15" customHeight="1" x14ac:dyDescent="0.2">
      <c r="A10" s="13"/>
      <c r="B10" s="10" t="s">
        <v>40</v>
      </c>
      <c r="C10" s="10">
        <v>434043.0633889999</v>
      </c>
      <c r="D10" s="10">
        <v>222407938.19596899</v>
      </c>
      <c r="E10" s="10">
        <v>512.40984352891644</v>
      </c>
      <c r="H10" s="1"/>
    </row>
    <row r="11" spans="1:8" ht="15" customHeight="1" x14ac:dyDescent="0.2">
      <c r="A11" s="14"/>
      <c r="B11" s="12" t="s">
        <v>41</v>
      </c>
      <c r="C11" s="12">
        <v>439300.64452100004</v>
      </c>
      <c r="D11" s="12">
        <v>221928323.829045</v>
      </c>
      <c r="E11" s="12">
        <v>505.1855183846335</v>
      </c>
      <c r="H11" s="1"/>
    </row>
    <row r="12" spans="1:8" ht="15" customHeight="1" x14ac:dyDescent="0.2">
      <c r="A12" s="13">
        <v>2011</v>
      </c>
      <c r="B12" s="10" t="s">
        <v>38</v>
      </c>
      <c r="C12" s="10">
        <v>433836.75171300001</v>
      </c>
      <c r="D12" s="10">
        <v>218282723.51125997</v>
      </c>
      <c r="E12" s="10">
        <v>503.1448411167861</v>
      </c>
      <c r="H12" s="1"/>
    </row>
    <row r="13" spans="1:8" ht="15" customHeight="1" x14ac:dyDescent="0.2">
      <c r="A13" s="14"/>
      <c r="B13" s="12" t="s">
        <v>39</v>
      </c>
      <c r="C13" s="12">
        <v>446307.22782100004</v>
      </c>
      <c r="D13" s="12">
        <v>220197313.94895998</v>
      </c>
      <c r="E13" s="12">
        <v>493.37608764264576</v>
      </c>
      <c r="H13" s="1"/>
    </row>
    <row r="14" spans="1:8" ht="15" customHeight="1" x14ac:dyDescent="0.2">
      <c r="A14" s="13"/>
      <c r="B14" s="10" t="s">
        <v>40</v>
      </c>
      <c r="C14" s="10">
        <v>458316.49853800004</v>
      </c>
      <c r="D14" s="10">
        <v>221941253.64309496</v>
      </c>
      <c r="E14" s="10">
        <v>484.25324933986269</v>
      </c>
      <c r="H14" s="1"/>
    </row>
    <row r="15" spans="1:8" ht="15" customHeight="1" x14ac:dyDescent="0.2">
      <c r="A15" s="14"/>
      <c r="B15" s="12" t="s">
        <v>41</v>
      </c>
      <c r="C15" s="12">
        <v>465276.534835</v>
      </c>
      <c r="D15" s="12">
        <v>222097219.23856097</v>
      </c>
      <c r="E15" s="12">
        <v>477.34455234739664</v>
      </c>
      <c r="H15" s="1"/>
    </row>
    <row r="16" spans="1:8" ht="15" customHeight="1" x14ac:dyDescent="0.2">
      <c r="A16" s="13">
        <v>2012</v>
      </c>
      <c r="B16" s="10" t="s">
        <v>38</v>
      </c>
      <c r="C16" s="10">
        <v>463544.97031800007</v>
      </c>
      <c r="D16" s="10">
        <v>216409971.485414</v>
      </c>
      <c r="E16" s="10">
        <v>466.85863366601285</v>
      </c>
      <c r="H16" s="1"/>
    </row>
    <row r="17" spans="1:8" ht="15" customHeight="1" x14ac:dyDescent="0.2">
      <c r="A17" s="14"/>
      <c r="B17" s="12" t="s">
        <v>39</v>
      </c>
      <c r="C17" s="12">
        <v>464808.65255599999</v>
      </c>
      <c r="D17" s="12">
        <v>213918801.23156902</v>
      </c>
      <c r="E17" s="12">
        <v>460.22981727044368</v>
      </c>
      <c r="H17" s="1"/>
    </row>
    <row r="18" spans="1:8" ht="15" customHeight="1" x14ac:dyDescent="0.2">
      <c r="A18" s="13"/>
      <c r="B18" s="10" t="s">
        <v>40</v>
      </c>
      <c r="C18" s="10">
        <v>470764.88196500012</v>
      </c>
      <c r="D18" s="10">
        <v>212858577.18501905</v>
      </c>
      <c r="E18" s="10">
        <v>452.15474930189123</v>
      </c>
      <c r="H18" s="1"/>
    </row>
    <row r="19" spans="1:8" ht="15" customHeight="1" x14ac:dyDescent="0.2">
      <c r="A19" s="14"/>
      <c r="B19" s="12" t="s">
        <v>41</v>
      </c>
      <c r="C19" s="12">
        <v>471465.12900200003</v>
      </c>
      <c r="D19" s="12">
        <v>209133941.46544605</v>
      </c>
      <c r="E19" s="12">
        <v>443.58305333873142</v>
      </c>
      <c r="H19" s="1"/>
    </row>
    <row r="20" spans="1:8" ht="15" customHeight="1" x14ac:dyDescent="0.2">
      <c r="A20" s="13">
        <v>2013</v>
      </c>
      <c r="B20" s="10" t="s">
        <v>38</v>
      </c>
      <c r="C20" s="10">
        <v>462158.79598999996</v>
      </c>
      <c r="D20" s="10">
        <v>203344067.64925599</v>
      </c>
      <c r="E20" s="10">
        <v>439.98744460476718</v>
      </c>
      <c r="H20" s="1"/>
    </row>
    <row r="21" spans="1:8" ht="15" customHeight="1" x14ac:dyDescent="0.2">
      <c r="A21" s="14"/>
      <c r="B21" s="12" t="s">
        <v>39</v>
      </c>
      <c r="C21" s="12">
        <v>467890.09876699996</v>
      </c>
      <c r="D21" s="12">
        <v>201611307.87803799</v>
      </c>
      <c r="E21" s="12">
        <v>430.89458060628129</v>
      </c>
      <c r="H21" s="1"/>
    </row>
    <row r="22" spans="1:8" ht="15" customHeight="1" x14ac:dyDescent="0.2">
      <c r="A22" s="13"/>
      <c r="B22" s="10" t="s">
        <v>40</v>
      </c>
      <c r="C22" s="10">
        <v>472647.56140500004</v>
      </c>
      <c r="D22" s="10">
        <v>202670272.75084099</v>
      </c>
      <c r="E22" s="10">
        <v>428.79788091655428</v>
      </c>
      <c r="H22" s="1"/>
    </row>
    <row r="23" spans="1:8" ht="15" customHeight="1" x14ac:dyDescent="0.2">
      <c r="A23" s="14"/>
      <c r="B23" s="12" t="s">
        <v>41</v>
      </c>
      <c r="C23" s="12">
        <v>472049.7043770001</v>
      </c>
      <c r="D23" s="12">
        <v>202089759.72096395</v>
      </c>
      <c r="E23" s="12">
        <v>428.11118796838815</v>
      </c>
      <c r="H23" s="1"/>
    </row>
    <row r="24" spans="1:8" ht="15" customHeight="1" x14ac:dyDescent="0.2">
      <c r="A24" s="13">
        <v>2014</v>
      </c>
      <c r="B24" s="10" t="s">
        <v>38</v>
      </c>
      <c r="C24" s="10">
        <v>462986.82634400006</v>
      </c>
      <c r="D24" s="10">
        <v>198961412.39859197</v>
      </c>
      <c r="E24" s="10">
        <v>429.73450015781503</v>
      </c>
      <c r="H24" s="1"/>
    </row>
    <row r="25" spans="1:8" ht="15" customHeight="1" x14ac:dyDescent="0.2">
      <c r="A25" s="14"/>
      <c r="B25" s="12" t="s">
        <v>39</v>
      </c>
      <c r="C25" s="12">
        <v>465934.19218000001</v>
      </c>
      <c r="D25" s="12">
        <v>203524775.90200701</v>
      </c>
      <c r="E25" s="12">
        <v>436.81013181230793</v>
      </c>
      <c r="H25" s="1"/>
    </row>
    <row r="26" spans="1:8" ht="15" customHeight="1" x14ac:dyDescent="0.2">
      <c r="A26" s="13"/>
      <c r="B26" s="10" t="s">
        <v>40</v>
      </c>
      <c r="C26" s="10">
        <v>466932.94903899991</v>
      </c>
      <c r="D26" s="10">
        <v>209836650.51686198</v>
      </c>
      <c r="E26" s="10">
        <v>449.39353915530955</v>
      </c>
      <c r="H26" s="1"/>
    </row>
    <row r="27" spans="1:8" ht="15" customHeight="1" x14ac:dyDescent="0.2">
      <c r="A27" s="14"/>
      <c r="B27" s="12" t="s">
        <v>41</v>
      </c>
      <c r="C27" s="12">
        <v>462253.01545300003</v>
      </c>
      <c r="D27" s="12">
        <v>212007374.268475</v>
      </c>
      <c r="E27" s="12">
        <v>458.63924556708713</v>
      </c>
      <c r="H27" s="1"/>
    </row>
    <row r="28" spans="1:8" ht="15" customHeight="1" x14ac:dyDescent="0.2">
      <c r="A28" s="13">
        <v>2015</v>
      </c>
      <c r="B28" s="10" t="s">
        <v>38</v>
      </c>
      <c r="C28" s="10">
        <v>455336.433785</v>
      </c>
      <c r="D28" s="10">
        <v>211504724.80143899</v>
      </c>
      <c r="E28" s="10">
        <v>464.50208924266963</v>
      </c>
      <c r="H28" s="1"/>
    </row>
    <row r="29" spans="1:8" ht="15" customHeight="1" x14ac:dyDescent="0.2">
      <c r="A29" s="14"/>
      <c r="B29" s="12" t="s">
        <v>39</v>
      </c>
      <c r="C29" s="12">
        <v>453048.27303500002</v>
      </c>
      <c r="D29" s="12">
        <v>218316580.52687198</v>
      </c>
      <c r="E29" s="12">
        <v>481.88370538166919</v>
      </c>
      <c r="H29" s="1"/>
    </row>
    <row r="30" spans="1:8" ht="15" customHeight="1" x14ac:dyDescent="0.2">
      <c r="A30" s="13"/>
      <c r="B30" s="10" t="s">
        <v>40</v>
      </c>
      <c r="C30" s="10">
        <v>455725.096961</v>
      </c>
      <c r="D30" s="10">
        <v>227295740.04454094</v>
      </c>
      <c r="E30" s="10">
        <v>498.75624923942348</v>
      </c>
      <c r="H30" s="1"/>
    </row>
    <row r="31" spans="1:8" ht="15" customHeight="1" x14ac:dyDescent="0.2">
      <c r="A31" s="14"/>
      <c r="B31" s="12" t="s">
        <v>41</v>
      </c>
      <c r="C31" s="12">
        <v>450721.33789799997</v>
      </c>
      <c r="D31" s="12">
        <v>237106658.996874</v>
      </c>
      <c r="E31" s="12">
        <v>526.06042594444943</v>
      </c>
      <c r="H31" s="1"/>
    </row>
    <row r="32" spans="1:8" ht="15" customHeight="1" x14ac:dyDescent="0.2">
      <c r="A32" s="13">
        <v>2016</v>
      </c>
      <c r="B32" s="10" t="s">
        <v>38</v>
      </c>
      <c r="C32" s="10">
        <v>443072.02374099998</v>
      </c>
      <c r="D32" s="10">
        <v>244156363.887126</v>
      </c>
      <c r="E32" s="10">
        <v>551.05344234022061</v>
      </c>
      <c r="H32" s="1"/>
    </row>
    <row r="33" spans="1:8" ht="15" customHeight="1" x14ac:dyDescent="0.2">
      <c r="A33" s="14"/>
      <c r="B33" s="12" t="s">
        <v>39</v>
      </c>
      <c r="C33" s="12">
        <v>441329.86308499996</v>
      </c>
      <c r="D33" s="12">
        <v>257984736.12973702</v>
      </c>
      <c r="E33" s="12">
        <v>584.56215567730408</v>
      </c>
      <c r="H33" s="1"/>
    </row>
    <row r="34" spans="1:8" ht="15" customHeight="1" x14ac:dyDescent="0.2">
      <c r="A34" s="13"/>
      <c r="B34" s="10" t="s">
        <v>40</v>
      </c>
      <c r="C34" s="10">
        <v>451057.39225599996</v>
      </c>
      <c r="D34" s="10">
        <v>278113280.05385798</v>
      </c>
      <c r="E34" s="10">
        <v>616.58069422796052</v>
      </c>
      <c r="H34" s="1"/>
    </row>
    <row r="35" spans="1:8" ht="15" customHeight="1" x14ac:dyDescent="0.2">
      <c r="A35" s="14"/>
      <c r="B35" s="12" t="s">
        <v>41</v>
      </c>
      <c r="C35" s="12">
        <v>459580.10678099992</v>
      </c>
      <c r="D35" s="12">
        <v>296050547.27806801</v>
      </c>
      <c r="E35" s="12">
        <v>644.17615756189082</v>
      </c>
      <c r="H35" s="1"/>
    </row>
    <row r="36" spans="1:8" ht="15" customHeight="1" x14ac:dyDescent="0.2">
      <c r="A36" s="13">
        <v>2017</v>
      </c>
      <c r="B36" s="10" t="s">
        <v>38</v>
      </c>
      <c r="C36" s="10">
        <v>457296.57194499997</v>
      </c>
      <c r="D36" s="10">
        <v>302069689.82849097</v>
      </c>
      <c r="E36" s="10">
        <v>660.55533402253786</v>
      </c>
      <c r="H36" s="1"/>
    </row>
    <row r="37" spans="1:8" ht="15" customHeight="1" x14ac:dyDescent="0.2">
      <c r="A37" s="14"/>
      <c r="B37" s="12" t="s">
        <v>39</v>
      </c>
      <c r="C37" s="12">
        <v>465482.21353999997</v>
      </c>
      <c r="D37" s="12">
        <v>318370337.08552599</v>
      </c>
      <c r="E37" s="12">
        <v>683.95811445579045</v>
      </c>
      <c r="H37" s="1"/>
    </row>
    <row r="38" spans="1:8" ht="15" customHeight="1" x14ac:dyDescent="0.2">
      <c r="A38" s="13"/>
      <c r="B38" s="10" t="s">
        <v>40</v>
      </c>
      <c r="C38" s="10">
        <v>471456.78908000002</v>
      </c>
      <c r="D38" s="10">
        <v>330467239.58371699</v>
      </c>
      <c r="E38" s="10">
        <v>700.94915851904523</v>
      </c>
      <c r="H38" s="1"/>
    </row>
    <row r="39" spans="1:8" ht="15" customHeight="1" x14ac:dyDescent="0.2">
      <c r="A39" s="14"/>
      <c r="B39" s="12" t="s">
        <v>41</v>
      </c>
      <c r="C39" s="12">
        <v>471155.42211200012</v>
      </c>
      <c r="D39" s="12">
        <v>334678141.37843096</v>
      </c>
      <c r="E39" s="12">
        <v>710.33490366767626</v>
      </c>
      <c r="H39" s="1"/>
    </row>
    <row r="40" spans="1:8" ht="15" customHeight="1" x14ac:dyDescent="0.2">
      <c r="A40" s="13">
        <v>2018</v>
      </c>
      <c r="B40" s="10" t="s">
        <v>38</v>
      </c>
      <c r="C40" s="10">
        <v>463502.12441499997</v>
      </c>
      <c r="D40" s="10">
        <v>329001721.82053101</v>
      </c>
      <c r="E40" s="10">
        <v>709.81707416287259</v>
      </c>
      <c r="H40" s="1"/>
    </row>
    <row r="41" spans="1:8" ht="15" customHeight="1" x14ac:dyDescent="0.2">
      <c r="A41" s="14"/>
      <c r="B41" s="12" t="s">
        <v>39</v>
      </c>
      <c r="C41" s="12">
        <v>467983.58495400002</v>
      </c>
      <c r="D41" s="12">
        <v>331435853.28948498</v>
      </c>
      <c r="E41" s="12">
        <v>708.22110848623709</v>
      </c>
      <c r="H41" s="1"/>
    </row>
    <row r="42" spans="1:8" ht="15" customHeight="1" x14ac:dyDescent="0.2">
      <c r="A42" s="13"/>
      <c r="B42" s="10" t="s">
        <v>40</v>
      </c>
      <c r="C42" s="10">
        <v>472788.46810099995</v>
      </c>
      <c r="D42" s="10">
        <v>333580073.74809402</v>
      </c>
      <c r="E42" s="10">
        <v>705.55882018009083</v>
      </c>
      <c r="H42" s="1"/>
    </row>
    <row r="43" spans="1:8" ht="15" customHeight="1" x14ac:dyDescent="0.2">
      <c r="A43" s="14"/>
      <c r="B43" s="12" t="s">
        <v>41</v>
      </c>
      <c r="C43" s="12">
        <v>476159.95548599993</v>
      </c>
      <c r="D43" s="12">
        <v>331364470.93746495</v>
      </c>
      <c r="E43" s="12">
        <v>695.90999226142981</v>
      </c>
      <c r="H43" s="1"/>
    </row>
    <row r="44" spans="1:8" ht="15" customHeight="1" x14ac:dyDescent="0.2">
      <c r="A44" s="13">
        <v>2019</v>
      </c>
      <c r="B44" s="10" t="s">
        <v>38</v>
      </c>
      <c r="C44" s="10">
        <v>473223.75096100004</v>
      </c>
      <c r="D44" s="10">
        <v>325082093.39857602</v>
      </c>
      <c r="E44" s="10">
        <v>686.95219278071932</v>
      </c>
      <c r="H44" s="1"/>
    </row>
    <row r="45" spans="1:8" ht="15" customHeight="1" x14ac:dyDescent="0.2">
      <c r="A45" s="14"/>
      <c r="B45" s="12" t="s">
        <v>39</v>
      </c>
      <c r="C45" s="12">
        <v>484636.550598</v>
      </c>
      <c r="D45" s="12">
        <v>327650322.09302199</v>
      </c>
      <c r="E45" s="12">
        <v>676.07431112805989</v>
      </c>
      <c r="H45" s="1"/>
    </row>
    <row r="46" spans="1:8" ht="15" customHeight="1" x14ac:dyDescent="0.2">
      <c r="A46" s="13"/>
      <c r="B46" s="10" t="s">
        <v>40</v>
      </c>
      <c r="C46" s="10">
        <v>499432.29361299996</v>
      </c>
      <c r="D46" s="10">
        <v>334870495.02154404</v>
      </c>
      <c r="E46" s="10">
        <v>670.50228690463587</v>
      </c>
      <c r="H46" s="1"/>
    </row>
    <row r="47" spans="1:8" ht="15" customHeight="1" x14ac:dyDescent="0.2">
      <c r="A47" s="14"/>
      <c r="B47" s="12" t="s">
        <v>41</v>
      </c>
      <c r="C47" s="12">
        <v>510258.76358500001</v>
      </c>
      <c r="D47" s="12">
        <v>334469681.803002</v>
      </c>
      <c r="E47" s="12">
        <v>655.49032309228596</v>
      </c>
      <c r="H47" s="1"/>
    </row>
    <row r="48" spans="1:8" ht="15" customHeight="1" x14ac:dyDescent="0.2">
      <c r="A48" s="13">
        <v>2020</v>
      </c>
      <c r="B48" s="10" t="s">
        <v>38</v>
      </c>
      <c r="C48" s="10">
        <v>515798.66933200002</v>
      </c>
      <c r="D48" s="10">
        <v>338351095.23064297</v>
      </c>
      <c r="E48" s="10">
        <v>655.97512236476757</v>
      </c>
      <c r="H48" s="1"/>
    </row>
    <row r="49" spans="1:8" ht="15" customHeight="1" x14ac:dyDescent="0.2">
      <c r="A49" s="14"/>
      <c r="B49" s="12" t="s">
        <v>39</v>
      </c>
      <c r="C49" s="12">
        <v>522134.08690799994</v>
      </c>
      <c r="D49" s="12">
        <v>301531836.21632499</v>
      </c>
      <c r="E49" s="12">
        <v>577.49885283673291</v>
      </c>
      <c r="H49" s="1"/>
    </row>
    <row r="50" spans="1:8" ht="15" customHeight="1" x14ac:dyDescent="0.2">
      <c r="A50" s="13"/>
      <c r="B50" s="10" t="s">
        <v>40</v>
      </c>
      <c r="C50" s="10">
        <v>535699.11803000001</v>
      </c>
      <c r="D50" s="10">
        <v>339775031.41228491</v>
      </c>
      <c r="E50" s="10">
        <v>634.26468324567406</v>
      </c>
      <c r="H50" s="1"/>
    </row>
    <row r="51" spans="1:8" ht="15" customHeight="1" x14ac:dyDescent="0.2">
      <c r="A51" s="14"/>
      <c r="B51" s="12" t="s">
        <v>41</v>
      </c>
      <c r="C51" s="12">
        <v>542910.12960400002</v>
      </c>
      <c r="D51" s="12">
        <v>339866668.80170202</v>
      </c>
      <c r="E51" s="12">
        <v>626.00907640017988</v>
      </c>
      <c r="H51" s="1"/>
    </row>
    <row r="52" spans="1:8" ht="15" customHeight="1" x14ac:dyDescent="0.2">
      <c r="A52" s="13">
        <v>2021</v>
      </c>
      <c r="B52" s="10" t="s">
        <v>38</v>
      </c>
      <c r="C52" s="10">
        <v>532919.17423600005</v>
      </c>
      <c r="D52" s="10">
        <v>332820010.24369895</v>
      </c>
      <c r="E52" s="10">
        <v>624.52249109038746</v>
      </c>
      <c r="H52" s="1"/>
    </row>
    <row r="53" spans="1:8" ht="15" customHeight="1" x14ac:dyDescent="0.2">
      <c r="A53" s="14"/>
      <c r="B53" s="12" t="s">
        <v>39</v>
      </c>
      <c r="C53" s="12">
        <v>539681.92049400008</v>
      </c>
      <c r="D53" s="12">
        <v>333253051.22306997</v>
      </c>
      <c r="E53" s="12">
        <v>617.49900926461532</v>
      </c>
      <c r="H53" s="1"/>
    </row>
    <row r="54" spans="1:8" ht="15" customHeight="1" x14ac:dyDescent="0.2">
      <c r="A54" s="13"/>
      <c r="B54" s="10" t="s">
        <v>40</v>
      </c>
      <c r="C54" s="10">
        <v>550643.80273900006</v>
      </c>
      <c r="D54" s="10">
        <v>333665023.71928799</v>
      </c>
      <c r="E54" s="10">
        <v>605.95437932757784</v>
      </c>
      <c r="H54" s="1"/>
    </row>
    <row r="55" spans="1:8" ht="15" customHeight="1" x14ac:dyDescent="0.2">
      <c r="A55" s="14"/>
      <c r="B55" s="12" t="s">
        <v>41</v>
      </c>
      <c r="C55" s="12">
        <v>557775.78280699998</v>
      </c>
      <c r="D55" s="12">
        <v>330300756.44866198</v>
      </c>
      <c r="E55" s="12">
        <v>592.17478892042845</v>
      </c>
      <c r="H55" s="1"/>
    </row>
    <row r="56" spans="1:8" ht="15" customHeight="1" x14ac:dyDescent="0.2">
      <c r="A56" s="13">
        <v>2022</v>
      </c>
      <c r="B56" s="10" t="s">
        <v>38</v>
      </c>
      <c r="C56" s="10">
        <v>548778.52856500004</v>
      </c>
      <c r="D56" s="10">
        <v>319544309.549752</v>
      </c>
      <c r="E56" s="10">
        <v>582.28282069513148</v>
      </c>
    </row>
    <row r="57" spans="1:8" ht="15" customHeight="1" x14ac:dyDescent="0.2">
      <c r="A57" s="14"/>
      <c r="B57" s="12" t="s">
        <v>39</v>
      </c>
      <c r="C57" s="12">
        <v>546489.58183400007</v>
      </c>
      <c r="D57" s="12">
        <v>313995190.03943902</v>
      </c>
      <c r="E57" s="12">
        <v>574.56756812395588</v>
      </c>
    </row>
  </sheetData>
  <mergeCells count="1">
    <mergeCell ref="A2:E2"/>
  </mergeCells>
  <pageMargins left="0.7" right="0.7" top="0.75" bottom="0.75" header="0.3" footer="0.3"/>
  <pageSetup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E17"/>
  <sheetViews>
    <sheetView workbookViewId="0"/>
  </sheetViews>
  <sheetFormatPr defaultRowHeight="14.25" x14ac:dyDescent="0.2"/>
  <cols>
    <col min="1" max="3" width="36.77734375" customWidth="1"/>
  </cols>
  <sheetData>
    <row r="2" spans="1:5" ht="24.95" customHeight="1" x14ac:dyDescent="0.2">
      <c r="A2" s="56" t="s">
        <v>42</v>
      </c>
      <c r="B2" s="56"/>
      <c r="C2" s="56"/>
    </row>
    <row r="3" spans="1:5" ht="20.100000000000001" customHeight="1" x14ac:dyDescent="0.2">
      <c r="A3" s="20" t="s">
        <v>11</v>
      </c>
      <c r="B3" s="20" t="s">
        <v>43</v>
      </c>
      <c r="C3" s="21" t="s">
        <v>44</v>
      </c>
    </row>
    <row r="4" spans="1:5" ht="15" customHeight="1" x14ac:dyDescent="0.2">
      <c r="A4" s="22">
        <v>2009</v>
      </c>
      <c r="B4" s="23">
        <v>1771994.95</v>
      </c>
      <c r="C4" s="23">
        <v>916666474.64997792</v>
      </c>
      <c r="E4" s="41"/>
    </row>
    <row r="5" spans="1:5" ht="15" customHeight="1" x14ac:dyDescent="0.2">
      <c r="A5" s="24">
        <v>2010</v>
      </c>
      <c r="B5" s="25">
        <v>1739922.15</v>
      </c>
      <c r="C5" s="25">
        <v>893741635.79330111</v>
      </c>
      <c r="E5" s="41"/>
    </row>
    <row r="6" spans="1:5" ht="15" customHeight="1" x14ac:dyDescent="0.2">
      <c r="A6" s="22">
        <v>2011</v>
      </c>
      <c r="B6" s="23">
        <v>1851714.57</v>
      </c>
      <c r="C6" s="23">
        <v>889269705.25004566</v>
      </c>
      <c r="E6" s="41"/>
    </row>
    <row r="7" spans="1:5" ht="15" customHeight="1" x14ac:dyDescent="0.2">
      <c r="A7" s="24">
        <v>2012</v>
      </c>
      <c r="B7" s="25">
        <v>1890997.1797660002</v>
      </c>
      <c r="C7" s="25">
        <v>843220762.42050326</v>
      </c>
      <c r="E7" s="41"/>
    </row>
    <row r="8" spans="1:5" ht="15" customHeight="1" x14ac:dyDescent="0.2">
      <c r="A8" s="22">
        <v>2013</v>
      </c>
      <c r="B8" s="23">
        <v>1870936.6921150002</v>
      </c>
      <c r="C8" s="23">
        <v>807086232.10668218</v>
      </c>
      <c r="E8" s="41"/>
    </row>
    <row r="9" spans="1:5" ht="15" customHeight="1" x14ac:dyDescent="0.2">
      <c r="A9" s="24">
        <v>2014</v>
      </c>
      <c r="B9" s="25">
        <v>1864471.7131389999</v>
      </c>
      <c r="C9" s="25">
        <v>852391095.58777416</v>
      </c>
      <c r="E9" s="41"/>
    </row>
    <row r="10" spans="1:5" ht="15" customHeight="1" x14ac:dyDescent="0.2">
      <c r="A10" s="22">
        <v>2015</v>
      </c>
      <c r="B10" s="23">
        <v>1831675.479763</v>
      </c>
      <c r="C10" s="23">
        <v>960200656.14492679</v>
      </c>
      <c r="E10" s="41"/>
    </row>
    <row r="11" spans="1:5" ht="15" customHeight="1" x14ac:dyDescent="0.2">
      <c r="A11" s="24">
        <v>2016</v>
      </c>
      <c r="B11" s="25">
        <v>1835430.6529479998</v>
      </c>
      <c r="C11" s="25">
        <v>1203304787.4363689</v>
      </c>
      <c r="E11" s="41"/>
    </row>
    <row r="12" spans="1:5" ht="15" customHeight="1" x14ac:dyDescent="0.2">
      <c r="A12" s="22">
        <v>2017</v>
      </c>
      <c r="B12" s="23">
        <v>1858783.3106280002</v>
      </c>
      <c r="C12" s="23">
        <v>1340220528.2832859</v>
      </c>
      <c r="E12" s="41"/>
    </row>
    <row r="13" spans="1:5" ht="15" customHeight="1" x14ac:dyDescent="0.2">
      <c r="A13" s="24">
        <v>2018</v>
      </c>
      <c r="B13" s="25">
        <v>1894943.347085</v>
      </c>
      <c r="C13" s="25">
        <v>1321323855.029989</v>
      </c>
      <c r="E13" s="41"/>
    </row>
    <row r="14" spans="1:5" ht="15" customHeight="1" x14ac:dyDescent="0.2">
      <c r="A14" s="22">
        <v>2019</v>
      </c>
      <c r="B14" s="23">
        <v>2044840.1420249997</v>
      </c>
      <c r="C14" s="23">
        <v>1362196262.070086</v>
      </c>
      <c r="E14" s="41"/>
    </row>
    <row r="15" spans="1:5" ht="15" customHeight="1" x14ac:dyDescent="0.2">
      <c r="A15" s="24">
        <v>2020</v>
      </c>
      <c r="B15" s="25">
        <v>2134363.4688299997</v>
      </c>
      <c r="C15" s="25">
        <v>1323104746.6403828</v>
      </c>
      <c r="E15" s="41"/>
    </row>
    <row r="16" spans="1:5" ht="15" customHeight="1" x14ac:dyDescent="0.2">
      <c r="A16" s="22">
        <v>2021</v>
      </c>
      <c r="B16" s="23">
        <v>2192554.8298899997</v>
      </c>
      <c r="C16" s="23">
        <v>1302536641.4798734</v>
      </c>
      <c r="E16" s="41"/>
    </row>
    <row r="17" spans="1:5" ht="15" customHeight="1" x14ac:dyDescent="0.2">
      <c r="A17" s="24" t="s">
        <v>14</v>
      </c>
      <c r="B17" s="25">
        <v>1111806.034886</v>
      </c>
      <c r="C17" s="25">
        <v>625119110.77000296</v>
      </c>
      <c r="E17" s="41"/>
    </row>
  </sheetData>
  <mergeCells count="1">
    <mergeCell ref="A2:C2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F11"/>
  <sheetViews>
    <sheetView workbookViewId="0">
      <selection activeCell="A4" sqref="A4:XFD11"/>
    </sheetView>
  </sheetViews>
  <sheetFormatPr defaultRowHeight="14.25" x14ac:dyDescent="0.2"/>
  <cols>
    <col min="1" max="6" width="22.88671875" customWidth="1"/>
  </cols>
  <sheetData>
    <row r="2" spans="1:6" ht="24.95" customHeight="1" x14ac:dyDescent="0.2">
      <c r="A2" s="56" t="s">
        <v>45</v>
      </c>
      <c r="B2" s="56"/>
      <c r="C2" s="56"/>
      <c r="D2" s="56"/>
      <c r="E2" s="56"/>
      <c r="F2" s="56"/>
    </row>
    <row r="3" spans="1:6" ht="19.5" customHeight="1" x14ac:dyDescent="0.2">
      <c r="A3" s="16" t="s">
        <v>46</v>
      </c>
      <c r="B3" s="16" t="s">
        <v>47</v>
      </c>
      <c r="C3" s="16" t="s">
        <v>48</v>
      </c>
      <c r="D3" s="16" t="s">
        <v>49</v>
      </c>
      <c r="E3" s="16" t="s">
        <v>50</v>
      </c>
      <c r="F3" s="16" t="s">
        <v>51</v>
      </c>
    </row>
    <row r="4" spans="1:6" ht="15" customHeight="1" x14ac:dyDescent="0.2">
      <c r="A4" s="15">
        <v>2015</v>
      </c>
      <c r="B4" s="44">
        <v>147663</v>
      </c>
      <c r="C4" s="44">
        <v>485799935.94440591</v>
      </c>
      <c r="D4" s="44">
        <v>101825225.59520018</v>
      </c>
      <c r="E4" s="44">
        <v>13145770.279998114</v>
      </c>
      <c r="F4" s="44">
        <v>600770931.74000084</v>
      </c>
    </row>
    <row r="5" spans="1:6" ht="15" customHeight="1" x14ac:dyDescent="0.2">
      <c r="A5" s="6">
        <v>2016</v>
      </c>
      <c r="B5" s="45">
        <v>136308</v>
      </c>
      <c r="C5" s="45">
        <v>473542281.43344951</v>
      </c>
      <c r="D5" s="45">
        <v>100967048.56003033</v>
      </c>
      <c r="E5" s="45">
        <v>14335941.966997154</v>
      </c>
      <c r="F5" s="45">
        <v>588845271.79006982</v>
      </c>
    </row>
    <row r="6" spans="1:6" ht="15" customHeight="1" x14ac:dyDescent="0.2">
      <c r="A6" s="15">
        <v>2017</v>
      </c>
      <c r="B6" s="44">
        <v>121174</v>
      </c>
      <c r="C6" s="44">
        <v>487748357.68084598</v>
      </c>
      <c r="D6" s="44">
        <v>113218285.67641973</v>
      </c>
      <c r="E6" s="44">
        <v>16165681.922002105</v>
      </c>
      <c r="F6" s="44">
        <v>617132325.1503582</v>
      </c>
    </row>
    <row r="7" spans="1:6" ht="15" customHeight="1" x14ac:dyDescent="0.2">
      <c r="A7" s="6">
        <v>2018</v>
      </c>
      <c r="B7" s="45">
        <v>129300</v>
      </c>
      <c r="C7" s="45">
        <v>475373857.59699345</v>
      </c>
      <c r="D7" s="45">
        <v>111527801.62080981</v>
      </c>
      <c r="E7" s="45">
        <v>16537123.132002085</v>
      </c>
      <c r="F7" s="45">
        <v>603438782.35000384</v>
      </c>
    </row>
    <row r="8" spans="1:6" ht="15" customHeight="1" x14ac:dyDescent="0.2">
      <c r="A8" s="15">
        <v>2019</v>
      </c>
      <c r="B8" s="44">
        <v>126274</v>
      </c>
      <c r="C8" s="44">
        <v>498483289.85838437</v>
      </c>
      <c r="D8" s="44">
        <v>119045147.21200991</v>
      </c>
      <c r="E8" s="44">
        <v>9210355.8300010189</v>
      </c>
      <c r="F8" s="44">
        <v>626738792.76001132</v>
      </c>
    </row>
    <row r="9" spans="1:6" ht="15" customHeight="1" x14ac:dyDescent="0.2">
      <c r="A9" s="6">
        <v>2020</v>
      </c>
      <c r="B9" s="45">
        <v>112312</v>
      </c>
      <c r="C9" s="45">
        <v>438482372.37279028</v>
      </c>
      <c r="D9" s="45">
        <v>101886319.56521004</v>
      </c>
      <c r="E9" s="45">
        <v>10997638.002001014</v>
      </c>
      <c r="F9" s="45">
        <v>551366329.98000276</v>
      </c>
    </row>
    <row r="10" spans="1:6" ht="15" customHeight="1" x14ac:dyDescent="0.2">
      <c r="A10" s="15">
        <v>2021</v>
      </c>
      <c r="B10" s="44">
        <v>113891</v>
      </c>
      <c r="C10" s="44">
        <v>438565792.0967918</v>
      </c>
      <c r="D10" s="44">
        <v>99031029.025210217</v>
      </c>
      <c r="E10" s="44">
        <v>5967809.5979949785</v>
      </c>
      <c r="F10" s="44">
        <v>543564630.75999331</v>
      </c>
    </row>
    <row r="11" spans="1:6" ht="15" customHeight="1" x14ac:dyDescent="0.2">
      <c r="A11" s="46" t="s">
        <v>14</v>
      </c>
      <c r="B11" s="45">
        <v>67103</v>
      </c>
      <c r="C11" s="45">
        <v>227680959.5081968</v>
      </c>
      <c r="D11" s="45">
        <v>46561749.238789953</v>
      </c>
      <c r="E11" s="45">
        <v>3601885.0729989936</v>
      </c>
      <c r="F11" s="45">
        <v>277844593.82998574</v>
      </c>
    </row>
  </sheetData>
  <mergeCells count="1">
    <mergeCell ref="A2:F2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E11"/>
  <sheetViews>
    <sheetView workbookViewId="0"/>
  </sheetViews>
  <sheetFormatPr defaultRowHeight="14.25" x14ac:dyDescent="0.2"/>
  <cols>
    <col min="1" max="5" width="27.33203125" customWidth="1"/>
  </cols>
  <sheetData>
    <row r="2" spans="1:5" ht="24.95" customHeight="1" x14ac:dyDescent="0.2">
      <c r="A2" s="56" t="s">
        <v>52</v>
      </c>
      <c r="B2" s="56"/>
      <c r="C2" s="56"/>
      <c r="D2" s="56"/>
      <c r="E2" s="56"/>
    </row>
    <row r="3" spans="1:5" ht="20.100000000000001" customHeight="1" x14ac:dyDescent="0.2">
      <c r="A3" s="16" t="s">
        <v>46</v>
      </c>
      <c r="B3" s="16" t="s">
        <v>53</v>
      </c>
      <c r="C3" s="16" t="s">
        <v>49</v>
      </c>
      <c r="D3" s="16" t="s">
        <v>50</v>
      </c>
      <c r="E3" s="16" t="s">
        <v>54</v>
      </c>
    </row>
    <row r="4" spans="1:5" ht="15" customHeight="1" x14ac:dyDescent="0.2">
      <c r="A4" s="15">
        <v>2015</v>
      </c>
      <c r="B4" s="18">
        <v>10228</v>
      </c>
      <c r="C4" s="18">
        <v>2272086.5299999993</v>
      </c>
      <c r="D4" s="18">
        <v>2301186.489999997</v>
      </c>
      <c r="E4" s="18">
        <v>4573273.0199999958</v>
      </c>
    </row>
    <row r="5" spans="1:5" ht="15" customHeight="1" x14ac:dyDescent="0.2">
      <c r="A5" s="6">
        <v>2016</v>
      </c>
      <c r="B5" s="7">
        <v>8747</v>
      </c>
      <c r="C5" s="7">
        <v>2221400.9399999985</v>
      </c>
      <c r="D5" s="7">
        <v>2109490.7400000049</v>
      </c>
      <c r="E5" s="7">
        <v>4330891.6800000034</v>
      </c>
    </row>
    <row r="6" spans="1:5" ht="15" customHeight="1" x14ac:dyDescent="0.2">
      <c r="A6" s="15">
        <v>2017</v>
      </c>
      <c r="B6" s="18">
        <v>8281</v>
      </c>
      <c r="C6" s="18">
        <v>2366223.6200000024</v>
      </c>
      <c r="D6" s="18">
        <v>2335746.0999999973</v>
      </c>
      <c r="E6" s="18">
        <v>4701969.72</v>
      </c>
    </row>
    <row r="7" spans="1:5" ht="15" customHeight="1" x14ac:dyDescent="0.2">
      <c r="A7" s="6">
        <v>2018</v>
      </c>
      <c r="B7" s="7">
        <v>8552</v>
      </c>
      <c r="C7" s="7">
        <v>3150181.5700099976</v>
      </c>
      <c r="D7" s="7">
        <v>2725455.0099999835</v>
      </c>
      <c r="E7" s="7">
        <v>5875636.5800099811</v>
      </c>
    </row>
    <row r="8" spans="1:5" ht="15" customHeight="1" x14ac:dyDescent="0.2">
      <c r="A8" s="15">
        <v>2019</v>
      </c>
      <c r="B8" s="18">
        <v>9047</v>
      </c>
      <c r="C8" s="18">
        <v>3075701.2499999986</v>
      </c>
      <c r="D8" s="18">
        <v>2907920.6599999852</v>
      </c>
      <c r="E8" s="18">
        <v>5983621.9099999834</v>
      </c>
    </row>
    <row r="9" spans="1:5" ht="15" customHeight="1" x14ac:dyDescent="0.2">
      <c r="A9" s="6">
        <v>2020</v>
      </c>
      <c r="B9" s="7">
        <v>7486</v>
      </c>
      <c r="C9" s="7">
        <v>2373320.3599999985</v>
      </c>
      <c r="D9" s="7">
        <v>2645677.5899999863</v>
      </c>
      <c r="E9" s="7">
        <v>5018997.9499999844</v>
      </c>
    </row>
    <row r="10" spans="1:5" ht="15" customHeight="1" x14ac:dyDescent="0.2">
      <c r="A10" s="15">
        <v>2021</v>
      </c>
      <c r="B10" s="18">
        <v>7223</v>
      </c>
      <c r="C10" s="18">
        <v>2600982.2999999989</v>
      </c>
      <c r="D10" s="18">
        <v>2575042.0299979965</v>
      </c>
      <c r="E10" s="18">
        <v>5176024.3299979959</v>
      </c>
    </row>
    <row r="11" spans="1:5" ht="15" customHeight="1" x14ac:dyDescent="0.2">
      <c r="A11" s="46" t="s">
        <v>14</v>
      </c>
      <c r="B11" s="47">
        <v>5156</v>
      </c>
      <c r="C11" s="47">
        <v>1498096.58</v>
      </c>
      <c r="D11" s="47">
        <v>1742095.6800000039</v>
      </c>
      <c r="E11" s="47">
        <v>3240192.260000004</v>
      </c>
    </row>
  </sheetData>
  <mergeCells count="1">
    <mergeCell ref="A2:E2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G19"/>
  <sheetViews>
    <sheetView workbookViewId="0">
      <selection activeCell="A25" sqref="A25"/>
    </sheetView>
  </sheetViews>
  <sheetFormatPr defaultRowHeight="14.25" x14ac:dyDescent="0.2"/>
  <cols>
    <col min="1" max="7" width="25.77734375" customWidth="1"/>
  </cols>
  <sheetData>
    <row r="2" spans="1:7" ht="24.95" customHeight="1" x14ac:dyDescent="0.2">
      <c r="A2" s="56" t="s">
        <v>55</v>
      </c>
      <c r="B2" s="56"/>
      <c r="C2" s="56"/>
      <c r="D2" s="56"/>
      <c r="E2" s="56"/>
      <c r="F2" s="56"/>
      <c r="G2" s="56"/>
    </row>
    <row r="3" spans="1:7" ht="20.100000000000001" customHeight="1" x14ac:dyDescent="0.2">
      <c r="A3" s="57" t="s">
        <v>46</v>
      </c>
      <c r="B3" s="57" t="s">
        <v>56</v>
      </c>
      <c r="C3" s="57"/>
      <c r="D3" s="57"/>
      <c r="E3" s="57" t="s">
        <v>57</v>
      </c>
      <c r="F3" s="57"/>
      <c r="G3" s="57"/>
    </row>
    <row r="4" spans="1:7" ht="20.100000000000001" customHeight="1" x14ac:dyDescent="0.2">
      <c r="A4" s="57"/>
      <c r="B4" s="16" t="s">
        <v>58</v>
      </c>
      <c r="C4" s="16" t="s">
        <v>59</v>
      </c>
      <c r="D4" s="16" t="s">
        <v>60</v>
      </c>
      <c r="E4" s="16" t="s">
        <v>58</v>
      </c>
      <c r="F4" s="16" t="s">
        <v>59</v>
      </c>
      <c r="G4" s="16" t="s">
        <v>60</v>
      </c>
    </row>
    <row r="5" spans="1:7" ht="15" customHeight="1" x14ac:dyDescent="0.2">
      <c r="A5" s="15" t="s">
        <v>61</v>
      </c>
      <c r="B5" s="44">
        <v>66544</v>
      </c>
      <c r="C5" s="44">
        <v>6088</v>
      </c>
      <c r="D5" s="44">
        <v>72632</v>
      </c>
      <c r="E5" s="44">
        <v>96849873.219996959</v>
      </c>
      <c r="F5" s="44">
        <v>203358206.01000005</v>
      </c>
      <c r="G5" s="44">
        <v>300208079.22999704</v>
      </c>
    </row>
    <row r="6" spans="1:7" ht="15" customHeight="1" x14ac:dyDescent="0.2">
      <c r="A6" s="6" t="s">
        <v>62</v>
      </c>
      <c r="B6" s="45">
        <v>58467</v>
      </c>
      <c r="C6" s="45">
        <v>6336</v>
      </c>
      <c r="D6" s="45">
        <v>64803</v>
      </c>
      <c r="E6" s="45">
        <v>85072853.590004221</v>
      </c>
      <c r="F6" s="45">
        <v>210916725.89999917</v>
      </c>
      <c r="G6" s="45">
        <v>295989579.49000341</v>
      </c>
    </row>
    <row r="7" spans="1:7" ht="15" customHeight="1" x14ac:dyDescent="0.2">
      <c r="A7" s="15" t="s">
        <v>63</v>
      </c>
      <c r="B7" s="44">
        <v>59680</v>
      </c>
      <c r="C7" s="44">
        <v>6123</v>
      </c>
      <c r="D7" s="44">
        <v>65803</v>
      </c>
      <c r="E7" s="44">
        <v>91396719.809999079</v>
      </c>
      <c r="F7" s="44">
        <v>203480055.07999948</v>
      </c>
      <c r="G7" s="44">
        <v>294876774.88999856</v>
      </c>
    </row>
    <row r="8" spans="1:7" ht="15" customHeight="1" x14ac:dyDescent="0.2">
      <c r="A8" s="6" t="s">
        <v>64</v>
      </c>
      <c r="B8" s="45">
        <v>55580</v>
      </c>
      <c r="C8" s="45">
        <v>6178</v>
      </c>
      <c r="D8" s="45">
        <v>61758</v>
      </c>
      <c r="E8" s="45">
        <v>75587678.587397724</v>
      </c>
      <c r="F8" s="45">
        <v>214049926.64266959</v>
      </c>
      <c r="G8" s="45">
        <v>289637605.23006731</v>
      </c>
    </row>
    <row r="9" spans="1:7" ht="15" customHeight="1" x14ac:dyDescent="0.2">
      <c r="A9" s="15" t="s">
        <v>65</v>
      </c>
      <c r="B9" s="44">
        <v>51543</v>
      </c>
      <c r="C9" s="44">
        <v>5820</v>
      </c>
      <c r="D9" s="44">
        <v>57363</v>
      </c>
      <c r="E9" s="44">
        <v>73772488.393009126</v>
      </c>
      <c r="F9" s="44">
        <v>244820828.09734982</v>
      </c>
      <c r="G9" s="44">
        <v>318593316.49035895</v>
      </c>
    </row>
    <row r="10" spans="1:7" ht="15" customHeight="1" x14ac:dyDescent="0.2">
      <c r="A10" s="6" t="s">
        <v>66</v>
      </c>
      <c r="B10" s="45">
        <v>49557</v>
      </c>
      <c r="C10" s="45">
        <v>5973</v>
      </c>
      <c r="D10" s="45">
        <v>55530</v>
      </c>
      <c r="E10" s="45">
        <v>73060901.389995903</v>
      </c>
      <c r="F10" s="45">
        <v>220776137.54999962</v>
      </c>
      <c r="G10" s="45">
        <v>293837038.93999553</v>
      </c>
    </row>
    <row r="11" spans="1:7" ht="15" customHeight="1" x14ac:dyDescent="0.2">
      <c r="A11" s="15" t="s">
        <v>67</v>
      </c>
      <c r="B11" s="44">
        <v>55741</v>
      </c>
      <c r="C11" s="44">
        <v>5889</v>
      </c>
      <c r="D11" s="44">
        <v>61630</v>
      </c>
      <c r="E11" s="44">
        <v>87679526.389996096</v>
      </c>
      <c r="F11" s="44">
        <v>218764152.9699991</v>
      </c>
      <c r="G11" s="44">
        <v>306443679.35999519</v>
      </c>
    </row>
    <row r="12" spans="1:7" ht="15" customHeight="1" x14ac:dyDescent="0.2">
      <c r="A12" s="6" t="s">
        <v>68</v>
      </c>
      <c r="B12" s="45">
        <v>53520</v>
      </c>
      <c r="C12" s="45">
        <v>5598</v>
      </c>
      <c r="D12" s="45">
        <v>59118</v>
      </c>
      <c r="E12" s="45">
        <v>78595995.33999604</v>
      </c>
      <c r="F12" s="45">
        <v>212523471.0699999</v>
      </c>
      <c r="G12" s="45">
        <v>291119466.40999591</v>
      </c>
    </row>
    <row r="13" spans="1:7" ht="15" customHeight="1" x14ac:dyDescent="0.2">
      <c r="A13" s="15" t="s">
        <v>69</v>
      </c>
      <c r="B13" s="44">
        <v>53127</v>
      </c>
      <c r="C13" s="44">
        <v>5801</v>
      </c>
      <c r="D13" s="44">
        <v>58928</v>
      </c>
      <c r="E13" s="44">
        <v>85272644.99999696</v>
      </c>
      <c r="F13" s="44">
        <v>228413685.78001979</v>
      </c>
      <c r="G13" s="44">
        <v>313686330.78001678</v>
      </c>
    </row>
    <row r="14" spans="1:7" ht="15" customHeight="1" x14ac:dyDescent="0.2">
      <c r="A14" s="6" t="s">
        <v>70</v>
      </c>
      <c r="B14" s="45">
        <v>52295</v>
      </c>
      <c r="C14" s="45">
        <v>6004</v>
      </c>
      <c r="D14" s="45">
        <v>58299</v>
      </c>
      <c r="E14" s="45">
        <v>84847585.899995863</v>
      </c>
      <c r="F14" s="45">
        <v>222221254.16999957</v>
      </c>
      <c r="G14" s="45">
        <v>307068840.0699954</v>
      </c>
    </row>
    <row r="15" spans="1:7" ht="15" customHeight="1" x14ac:dyDescent="0.2">
      <c r="A15" s="15" t="s">
        <v>71</v>
      </c>
      <c r="B15" s="44">
        <v>46847</v>
      </c>
      <c r="C15" s="44">
        <v>5565</v>
      </c>
      <c r="D15" s="44">
        <v>52412</v>
      </c>
      <c r="E15" s="44">
        <v>88521738.259998068</v>
      </c>
      <c r="F15" s="44">
        <v>219720641.95001042</v>
      </c>
      <c r="G15" s="44">
        <v>308242380.2100085</v>
      </c>
    </row>
    <row r="16" spans="1:7" ht="15" customHeight="1" x14ac:dyDescent="0.2">
      <c r="A16" s="6" t="s">
        <v>72</v>
      </c>
      <c r="B16" s="45">
        <v>48040</v>
      </c>
      <c r="C16" s="45">
        <v>4374</v>
      </c>
      <c r="D16" s="45">
        <v>52414</v>
      </c>
      <c r="E16" s="45">
        <v>70705658.259995013</v>
      </c>
      <c r="F16" s="45">
        <v>167399293.59000033</v>
      </c>
      <c r="G16" s="45">
        <v>238104951.84999534</v>
      </c>
    </row>
    <row r="17" spans="1:7" ht="15" customHeight="1" x14ac:dyDescent="0.2">
      <c r="A17" s="15" t="s">
        <v>73</v>
      </c>
      <c r="B17" s="44">
        <v>46663</v>
      </c>
      <c r="C17" s="44">
        <v>4844</v>
      </c>
      <c r="D17" s="44">
        <v>51507</v>
      </c>
      <c r="E17" s="44">
        <v>75409802.249994919</v>
      </c>
      <c r="F17" s="44">
        <v>210893525.94999954</v>
      </c>
      <c r="G17" s="44">
        <v>286303328.19999444</v>
      </c>
    </row>
    <row r="18" spans="1:7" ht="15" customHeight="1" x14ac:dyDescent="0.2">
      <c r="A18" s="6" t="s">
        <v>74</v>
      </c>
      <c r="B18" s="45">
        <v>51482</v>
      </c>
      <c r="C18" s="45">
        <v>3679</v>
      </c>
      <c r="D18" s="45">
        <v>55161</v>
      </c>
      <c r="E18" s="45">
        <v>86745877.129998878</v>
      </c>
      <c r="F18" s="45">
        <v>165339401.11000007</v>
      </c>
      <c r="G18" s="45">
        <v>252085278.23999894</v>
      </c>
    </row>
    <row r="19" spans="1:7" ht="15" customHeight="1" x14ac:dyDescent="0.2">
      <c r="A19" s="15" t="s">
        <v>75</v>
      </c>
      <c r="B19" s="44">
        <v>58385</v>
      </c>
      <c r="C19" s="44">
        <v>3562</v>
      </c>
      <c r="D19" s="44">
        <v>61947</v>
      </c>
      <c r="E19" s="44">
        <v>122460117.64999615</v>
      </c>
      <c r="F19" s="44">
        <v>152144283.9199906</v>
      </c>
      <c r="G19" s="44">
        <v>274604401.56998676</v>
      </c>
    </row>
  </sheetData>
  <mergeCells count="4">
    <mergeCell ref="B3:D3"/>
    <mergeCell ref="E3:G3"/>
    <mergeCell ref="A3:A4"/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991ABBFFA054EA465E12AB89C9489" ma:contentTypeVersion="1" ma:contentTypeDescription="Create a new document." ma:contentTypeScope="" ma:versionID="31ac70ac7cb26c90cff3e52f8ea35bff">
  <xsd:schema xmlns:xsd="http://www.w3.org/2001/XMLSchema" xmlns:xs="http://www.w3.org/2001/XMLSchema" xmlns:p="http://schemas.microsoft.com/office/2006/metadata/properties" xmlns:ns2="58ce1c85-a318-42ec-bc41-99a813f997e9" targetNamespace="http://schemas.microsoft.com/office/2006/metadata/properties" ma:root="true" ma:fieldsID="4924125cd13ab3fb6c1c8c49c8392f63" ns2:_="">
    <xsd:import namespace="58ce1c85-a318-42ec-bc41-99a813f997e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e1c85-a318-42ec-bc41-99a813f997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33ed6465-8d2f-4fab-bbbc-787e2c148707" value=""/>
  <element uid="28c775dd-3fa7-40f2-8368-0e7fa48abc25" value=""/>
</sisl>
</file>

<file path=customXml/itemProps1.xml><?xml version="1.0" encoding="utf-8"?>
<ds:datastoreItem xmlns:ds="http://schemas.openxmlformats.org/officeDocument/2006/customXml" ds:itemID="{315E9BF8-ACA3-469D-BC0C-828CE65840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2A0189-4877-4AFC-9E2F-4504EB049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ce1c85-a318-42ec-bc41-99a813f997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1D3156-B0EF-432E-9D01-5459B614548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4A34E52-C996-47A0-B31C-662EBEE2FF8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Background</vt:lpstr>
      <vt:lpstr>Table2</vt:lpstr>
      <vt:lpstr>Figure1</vt:lpstr>
      <vt:lpstr>Figure2</vt:lpstr>
      <vt:lpstr>Figure4</vt:lpstr>
      <vt:lpstr>Figure6</vt:lpstr>
      <vt:lpstr>Table3</vt:lpstr>
      <vt:lpstr>Table4</vt:lpstr>
      <vt:lpstr>Table5</vt:lpstr>
      <vt:lpstr>Table6_7</vt:lpstr>
      <vt:lpstr>Table8</vt:lpstr>
      <vt:lpstr>Figure7</vt:lpstr>
      <vt:lpstr>Figure8</vt:lpstr>
      <vt:lpstr>Figure9</vt:lpstr>
      <vt:lpstr>Figure10</vt:lpstr>
      <vt:lpstr>Figure11</vt:lpstr>
      <vt:lpstr>Table9</vt:lpstr>
      <vt:lpstr>Table10</vt:lpstr>
      <vt:lpstr>Table11</vt:lpstr>
      <vt:lpstr>Table12</vt:lpstr>
      <vt:lpstr>Figure12</vt:lpstr>
      <vt:lpstr>Figure13</vt:lpstr>
      <vt:lpstr>Figure14</vt:lpstr>
      <vt:lpstr>Table16</vt:lpstr>
      <vt:lpstr>Table 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>Public</cp:keywords>
  <dc:description/>
  <cp:lastModifiedBy>McEvoy, Garreth</cp:lastModifiedBy>
  <cp:revision/>
  <dcterms:created xsi:type="dcterms:W3CDTF">2020-01-08T17:17:05Z</dcterms:created>
  <dcterms:modified xsi:type="dcterms:W3CDTF">2023-04-24T16:33:30Z</dcterms:modified>
  <cp:category>Public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4fb6efbe-2da0-42e5-a149-2895d9a6955d</vt:lpwstr>
  </property>
  <property fmtid="{D5CDD505-2E9C-101B-9397-08002B2CF9AE}" pid="3" name="bjSaver">
    <vt:lpwstr>Lf3nRhR8rpU3DYe9p1UvkLcJ/bXBPqjG</vt:lpwstr>
  </property>
  <property fmtid="{D5CDD505-2E9C-101B-9397-08002B2CF9AE}" pid="4" name="_AdHocReviewCycleID">
    <vt:i4>-1241565104</vt:i4>
  </property>
  <property fmtid="{D5CDD505-2E9C-101B-9397-08002B2CF9AE}" pid="5" name="_NewReviewCycle">
    <vt:lpwstr/>
  </property>
  <property fmtid="{D5CDD505-2E9C-101B-9397-08002B2CF9AE}" pid="6" name="_EmailSubject">
    <vt:lpwstr>First mid-year NCID private motor report on Tuesday 25 April.</vt:lpwstr>
  </property>
  <property fmtid="{D5CDD505-2E9C-101B-9397-08002B2CF9AE}" pid="7" name="_AuthorEmail">
    <vt:lpwstr>NCID@centralbank.ie</vt:lpwstr>
  </property>
  <property fmtid="{D5CDD505-2E9C-101B-9397-08002B2CF9AE}" pid="8" name="_AuthorEmailDisplayName">
    <vt:lpwstr>NCID</vt:lpwstr>
  </property>
  <property fmtid="{D5CDD505-2E9C-101B-9397-08002B2CF9AE}" pid="9" name="ContentTypeId">
    <vt:lpwstr>0x01010024F991ABBFFA054EA465E12AB89C9489</vt:lpwstr>
  </property>
  <property fmtid="{D5CDD505-2E9C-101B-9397-08002B2CF9AE}" pid="10" name="bjClsUserRVM">
    <vt:lpwstr>[]</vt:lpwstr>
  </property>
  <property fmtid="{D5CDD505-2E9C-101B-9397-08002B2CF9AE}" pid="11" name="_PreviousAdHocReviewCycleID">
    <vt:i4>-289279359</vt:i4>
  </property>
  <property fmtid="{D5CDD505-2E9C-101B-9397-08002B2CF9AE}" pid="12" name="_ReviewingToolsShownOnce">
    <vt:lpwstr/>
  </property>
  <property fmtid="{D5CDD505-2E9C-101B-9397-08002B2CF9AE}" pid="13" name="bjDocumentSecurityLabel">
    <vt:lpwstr>Public</vt:lpwstr>
  </property>
  <property fmtid="{D5CDD505-2E9C-101B-9397-08002B2CF9AE}" pid="14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15" name="bjDocumentLabelXML-0">
    <vt:lpwstr>ames.com/2008/01/sie/internal/label"&gt;&lt;element uid="33ed6465-8d2f-4fab-bbbc-787e2c148707" value="" /&gt;&lt;element uid="28c775dd-3fa7-40f2-8368-0e7fa48abc25" value="" /&gt;&lt;/sisl&gt;</vt:lpwstr>
  </property>
  <property fmtid="{D5CDD505-2E9C-101B-9397-08002B2CF9AE}" pid="16" name="bjLeftHeaderLabel-first">
    <vt:lpwstr>&amp;"Times New Roman,Regular"&amp;12&amp;K000000 </vt:lpwstr>
  </property>
  <property fmtid="{D5CDD505-2E9C-101B-9397-08002B2CF9AE}" pid="17" name="bjLeftHeaderLabel-even">
    <vt:lpwstr>&amp;"Times New Roman,Regular"&amp;12&amp;K000000 </vt:lpwstr>
  </property>
  <property fmtid="{D5CDD505-2E9C-101B-9397-08002B2CF9AE}" pid="18" name="bjLeftHeaderLabel">
    <vt:lpwstr>&amp;"Times New Roman,Regular"&amp;12&amp;K000000 </vt:lpwstr>
  </property>
</Properties>
</file>