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mcguinness\Desktop\"/>
    </mc:Choice>
  </mc:AlternateContent>
  <bookViews>
    <workbookView xWindow="0" yWindow="0" windowWidth="19200" windowHeight="7515" tabRatio="830"/>
  </bookViews>
  <sheets>
    <sheet name="Disclaimer" sheetId="2" r:id="rId1"/>
    <sheet name="Chart 40" sheetId="1" r:id="rId2"/>
    <sheet name="Chart 41" sheetId="5" r:id="rId3"/>
    <sheet name="Chart 42" sheetId="6" r:id="rId4"/>
    <sheet name="Chart 43" sheetId="7" r:id="rId5"/>
    <sheet name="Chart 44" sheetId="8" r:id="rId6"/>
    <sheet name="Chart 45" sheetId="9" r:id="rId7"/>
    <sheet name="Chart 46" sheetId="10" r:id="rId8"/>
    <sheet name="Chart 47" sheetId="11" r:id="rId9"/>
    <sheet name="Chart 48" sheetId="12" r:id="rId10"/>
    <sheet name="Chart 49" sheetId="13" r:id="rId11"/>
    <sheet name="Chart 50" sheetId="14" r:id="rId12"/>
    <sheet name="Chart 51" sheetId="15" r:id="rId13"/>
    <sheet name="Chart 52" sheetId="16" r:id="rId14"/>
    <sheet name="Chart 53" sheetId="17" r:id="rId15"/>
    <sheet name="Chart 54" sheetId="18" r:id="rId16"/>
    <sheet name="Chart 55" sheetId="19" r:id="rId17"/>
    <sheet name="Chart 56" sheetId="20" r:id="rId18"/>
    <sheet name="Chart 57" sheetId="21" r:id="rId19"/>
    <sheet name="Chart 58" sheetId="22" r:id="rId20"/>
    <sheet name="Chart 59" sheetId="23" r:id="rId21"/>
    <sheet name="Chart 60" sheetId="24" r:id="rId22"/>
    <sheet name="Chart 61" sheetId="25" r:id="rId23"/>
    <sheet name="Chart 62" sheetId="26" r:id="rId24"/>
    <sheet name="Chart 63" sheetId="27" r:id="rId25"/>
    <sheet name="Chart 64" sheetId="28" r:id="rId26"/>
    <sheet name="Chart 65" sheetId="29" r:id="rId27"/>
    <sheet name="Chart 66" sheetId="30" r:id="rId28"/>
    <sheet name="Chart 67" sheetId="34" r:id="rId29"/>
    <sheet name="Chart 68" sheetId="35" r:id="rId30"/>
    <sheet name="Chart 69" sheetId="36" r:id="rId31"/>
    <sheet name="Chart 70" sheetId="37" r:id="rId32"/>
    <sheet name="Chart 71" sheetId="31" r:id="rId33"/>
    <sheet name="Chart 72" sheetId="32" r:id="rId34"/>
    <sheet name="Chart 73" sheetId="33" r:id="rId35"/>
    <sheet name="Chart 74" sheetId="38" r:id="rId36"/>
    <sheet name="Chart 75" sheetId="39" r:id="rId37"/>
    <sheet name="Chart 76" sheetId="40" r:id="rId38"/>
    <sheet name="Chart 77" sheetId="41" r:id="rId39"/>
    <sheet name="Chart 78" sheetId="42" r:id="rId40"/>
    <sheet name="Chart 79" sheetId="43" r:id="rId41"/>
    <sheet name="Chart 80" sheetId="44" r:id="rId42"/>
    <sheet name="Chart 81" sheetId="45" r:id="rId43"/>
    <sheet name="Chart 82" sheetId="46" r:id="rId44"/>
    <sheet name="Chart 83" sheetId="47" r:id="rId45"/>
    <sheet name="Chart 84" sheetId="48" r:id="rId46"/>
    <sheet name="Chart 85" sheetId="49" r:id="rId47"/>
    <sheet name="Chart 86" sheetId="50" r:id="rId48"/>
    <sheet name="Chart 87" sheetId="51" r:id="rId49"/>
    <sheet name="Chart 88" sheetId="52" r:id="rId50"/>
  </sheets>
  <externalReferences>
    <externalReference r:id="rId51"/>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preadsheetBuilder_1" hidden="1">[1]Bloomberg!#REF!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9" l="1"/>
</calcChain>
</file>

<file path=xl/sharedStrings.xml><?xml version="1.0" encoding="utf-8"?>
<sst xmlns="http://schemas.openxmlformats.org/spreadsheetml/2006/main" count="651" uniqueCount="437">
  <si>
    <t>Data for charts in the Financial Stability Review are available in Excel. Please note worksheets only include those series for which we have permission to publish from the data supplier (which could be a third party data supplier). In some cases the data within these worksheets has been rounded to two decimal places, consequently data may differ slightly to that displayed within corresponding charts.</t>
  </si>
  <si>
    <t>SME turnover levels are recovering</t>
  </si>
  <si>
    <t>Chart Title: Net share of SMEs reporting increased turnover by sector</t>
  </si>
  <si>
    <t>Source: Department of Finance Credit Demand Survey</t>
  </si>
  <si>
    <t>Notes: The share of SMEs reporting a rise in turnover in the previous six months minus the share of SMEs reporting a decline in turnover in the previous six months by sector.</t>
  </si>
  <si>
    <t>Agriculture</t>
  </si>
  <si>
    <t>Manufacturing</t>
  </si>
  <si>
    <t>Construction</t>
  </si>
  <si>
    <t>Wholesale/Retail</t>
  </si>
  <si>
    <t>Hotels/Rest.</t>
  </si>
  <si>
    <t>Business/Admin.</t>
  </si>
  <si>
    <t>per cent</t>
  </si>
  <si>
    <t>SME profitability has also been improving</t>
  </si>
  <si>
    <t>Chart Title: Net share of SMEs reporting profitability by sector</t>
  </si>
  <si>
    <t>Notes: The share of SMEs reporting profitability over the previous six months minus the share of SMEs reporting loss-making over the previous six months by sector.</t>
  </si>
  <si>
    <t>Inflation is presenting new challenges for firm profitability</t>
  </si>
  <si>
    <t>Chart Title: Average gross profit rate realised in 2021 and under hypothetical inflation shocked scenario by sector</t>
  </si>
  <si>
    <t>Source: Department of Finance Credit Demand Survey and CSO</t>
  </si>
  <si>
    <t>Notes: Average gross profit to turnover realised by SMEs in 2021 and adjusted for 30 per cent energy, 30 per cent purchases, 2.3 per cent wage cost inflation (consistent with the Central Bank’s Quarterly Bulletin forecast), and a 2 per cent turnover increase by sector.</t>
  </si>
  <si>
    <t>Shocked</t>
  </si>
  <si>
    <t>All</t>
  </si>
  <si>
    <t>Accom./Food</t>
  </si>
  <si>
    <t>Admin./Support</t>
  </si>
  <si>
    <t>Human Health</t>
  </si>
  <si>
    <t>Prof./Sci./Tech.</t>
  </si>
  <si>
    <t>Trans./Comm.</t>
  </si>
  <si>
    <t>Whol./Retail</t>
  </si>
  <si>
    <t>SME leverage has held steady through the pandemic</t>
  </si>
  <si>
    <t>Chart Title: Net share of SMEs reporting increased leverage</t>
  </si>
  <si>
    <t>Source: ECB SAFE</t>
  </si>
  <si>
    <t>Notes: The share of SMEs reporting an increase in their debt-to-assets ratio in the previous six months minus the share of SMEs reporting a decrease.</t>
  </si>
  <si>
    <t>EA median</t>
  </si>
  <si>
    <t>IE</t>
  </si>
  <si>
    <t>EA min.</t>
  </si>
  <si>
    <t>EA max.</t>
  </si>
  <si>
    <t>SMEs continued to defer liabilities into autumn 2021, albeit at a lower rate</t>
  </si>
  <si>
    <t>Chart Title: The share of SMEs deferring liabilities by liability type</t>
  </si>
  <si>
    <t>Notes: The share of SMEs reporting that they deferred liabilities during the previous six months by liability type.</t>
  </si>
  <si>
    <t>Oct-2020</t>
  </si>
  <si>
    <t>Mar-2021</t>
  </si>
  <si>
    <t>Sep-2021</t>
  </si>
  <si>
    <t>Tax</t>
  </si>
  <si>
    <t>Bank loans</t>
  </si>
  <si>
    <t>Suppliers</t>
  </si>
  <si>
    <t>Rent</t>
  </si>
  <si>
    <t>Personal</t>
  </si>
  <si>
    <t>Other</t>
  </si>
  <si>
    <t>Tax deferrals have been an important source of liquidity finance</t>
  </si>
  <si>
    <t>Chart Title: New bank lending and tax warehousing volumes during the pandemic by sector</t>
  </si>
  <si>
    <t>Source: Central Bank of Ireland and Revenue Commissioners</t>
  </si>
  <si>
    <t>Notes: Gross new lending by Irish registered banks to Irish SMEs between April 2020 and December 2021 by sector and tax liabilities warehoused up to December 2021 by sector.</t>
  </si>
  <si>
    <t>€ million</t>
  </si>
  <si>
    <t>Bank</t>
  </si>
  <si>
    <t>Acc. &amp; Food</t>
  </si>
  <si>
    <t>Agri., For. &amp; Fish.</t>
  </si>
  <si>
    <t>Business &amp; Admin.</t>
  </si>
  <si>
    <t>Education</t>
  </si>
  <si>
    <t>Financial</t>
  </si>
  <si>
    <t>Info. &amp; Comm.</t>
  </si>
  <si>
    <t>Real Estate</t>
  </si>
  <si>
    <t>Trans. &amp; Stor.</t>
  </si>
  <si>
    <t>Wholesale &amp; Retail</t>
  </si>
  <si>
    <t>SME cash holdings remain above pre-pandemic levels</t>
  </si>
  <si>
    <t>Chart Title: The distribution of SME cash-to-assets</t>
  </si>
  <si>
    <t>Notes: The ratio of cash and cash equivalents to total assets in each of three survey waves.</t>
  </si>
  <si>
    <t>P75</t>
  </si>
  <si>
    <t>P90</t>
  </si>
  <si>
    <t>P10</t>
  </si>
  <si>
    <t>P25</t>
  </si>
  <si>
    <t>Median</t>
  </si>
  <si>
    <t xml:space="preserve">Up to a fifth of firms in the most-exposed sectors have claimed wage subsidies throughout the pandemic </t>
  </si>
  <si>
    <t>Chart Title: Share of active companies in receipt of the subsidy by number of claiming periods and sector</t>
  </si>
  <si>
    <t>Source: Revenue Commissioners and CSO</t>
  </si>
  <si>
    <t>Notes: The share of active public or private limited companies that received the wage subsidy by sector and number of periods on the subsidy.</t>
  </si>
  <si>
    <t>&lt;=4</t>
  </si>
  <si>
    <t>Arts/Ent./Rec.</t>
  </si>
  <si>
    <t>Info./Comm.</t>
  </si>
  <si>
    <t>Other Serv.</t>
  </si>
  <si>
    <t>Trans./Storage</t>
  </si>
  <si>
    <t>Wage subsidies have accounted for a significant share of wage costs in some sectors</t>
  </si>
  <si>
    <t>Chart Title: Share of wage costs met by the subsidy by sector</t>
  </si>
  <si>
    <t>Source: CSO</t>
  </si>
  <si>
    <t>Notes: The share of wage costs met by the wage subsidy by sector.</t>
  </si>
  <si>
    <t>Other industry</t>
  </si>
  <si>
    <t>Acc.&amp;Food/Dist./Tran.</t>
  </si>
  <si>
    <t>Info &amp; Comm.</t>
  </si>
  <si>
    <t>Real estate</t>
  </si>
  <si>
    <t>Prof. &amp; Admin.</t>
  </si>
  <si>
    <t>Public/Edu./Health</t>
  </si>
  <si>
    <t>Arts/Other serv.</t>
  </si>
  <si>
    <t>Total</t>
  </si>
  <si>
    <t>Profitability was resilient for most large corporations during the pandemic</t>
  </si>
  <si>
    <t xml:space="preserve">Chart Title: Operating profit margins in pre-pandemic and current periods </t>
  </si>
  <si>
    <t>Source: Companies’ Registration Office</t>
  </si>
  <si>
    <t>Notes: Pre-pandemic full-year operating profit-to-turnover ratio versus most recent full-year operating profit-to-turnover ratio for the 25 largest Irish-parent non-redomiciled non-financial corporates.</t>
  </si>
  <si>
    <t>Data cannot be provided as the Central Bank of Ireland does not have permission to share this information.</t>
  </si>
  <si>
    <t>Large corporate leverage held steady</t>
  </si>
  <si>
    <t>Chart Title: Liabilities-to-assets ratio</t>
  </si>
  <si>
    <t>Notes: Pre-pandemic liabilities-to-assets ratio versus most recent liabilities-to-assets ratio for the 25 largest Irish-parent non-redomiciled non-financial corporates.</t>
  </si>
  <si>
    <t>ratio</t>
  </si>
  <si>
    <t>Insolvencies may rise as government supports cease and payment demands resume</t>
  </si>
  <si>
    <t>Chart Title: Corporate insolvency rates, indexed to 2019 levels</t>
  </si>
  <si>
    <t>Source: Companies’ Registration Office and UK Insolvency Service</t>
  </si>
  <si>
    <t>Notes: The rate of corporate insolvency by jurisdiction, indexed to 2019 levels. IE and UK figures relate to creditors’ voluntary and court-ordered liquidations.</t>
  </si>
  <si>
    <t>date</t>
  </si>
  <si>
    <t>UK</t>
  </si>
  <si>
    <t>The cost of living have increased significantly since the pandemic.</t>
  </si>
  <si>
    <t xml:space="preserve">Chart Title: Share of household expenditure on energy including transportation
</t>
  </si>
  <si>
    <t xml:space="preserve">Notes: Energy and Transport expenditure includes average household expenditure on fuel, light, electricity, operation of personal vehicles and transportation services. Total expenditure is assumed to remain constant. It is possible that households will change their energy use depending on the elasticity of demand for energy and transportation. We simulate two scenarios of estimated energy and transportation related expenditure in 2021 and 2022 using first, elasticity estimates in Labandeira et al. (2017) and then, assuming perfect inelasticity. The perfectly inelastic scenario would serve as an upper bound for increase in expenditure as it would assume no change in the consumption quantity. 
</t>
  </si>
  <si>
    <t>Energy/Transport</t>
  </si>
  <si>
    <t>Housing</t>
  </si>
  <si>
    <t>Central expectations</t>
  </si>
  <si>
    <t>Upper bound</t>
  </si>
  <si>
    <t>2014</t>
  </si>
  <si>
    <t>2015</t>
  </si>
  <si>
    <t>2016</t>
  </si>
  <si>
    <t>2017</t>
  </si>
  <si>
    <t>2018</t>
  </si>
  <si>
    <t>2019</t>
  </si>
  <si>
    <t>2020</t>
  </si>
  <si>
    <t>2021</t>
  </si>
  <si>
    <t>2022</t>
  </si>
  <si>
    <t>Inflation on non-housing expenditures will challenge debt serviceability of mortgage borrowers through budget constraints</t>
  </si>
  <si>
    <t xml:space="preserve">Chart Title: Proportion of mortgage borrowers at risk before and after the inflation shock
</t>
  </si>
  <si>
    <t>Source: Household Budget Survey, Central Bank of Ireland calculations</t>
  </si>
  <si>
    <t>Notes: Borrowers at risk is defined as borrowers whose residual income is less than 10% of the value of their mortgage payment after paying for essential non-housing items. The essential spending is constructed by stripping out one-off expenditure on appliances, college fees, sport, holidays and other forms of leisure from total expenditures. Inflation in 2022 is assumed to be 5.5% and 9.8% in the baseline and adverse scenario, respectively. Income growth is assumed to be zero in the adverse scenario and 5.5% in the baseline scenario.</t>
  </si>
  <si>
    <t>2022 (simulation)</t>
  </si>
  <si>
    <t>Baseline</t>
  </si>
  <si>
    <t>Adverse</t>
  </si>
  <si>
    <t>The labour market has recovered from the shock of the pandemic.</t>
  </si>
  <si>
    <t xml:space="preserve">Chart Title: The unemployment rate and COVID adjusted rate during the pandemic
</t>
  </si>
  <si>
    <t>Notes: As the PUP scheme has been closed on 25 February 2022, the COVID-19 Adjusted Measure of Unemployment has ceased in Feb 2022.</t>
  </si>
  <si>
    <t>ILO</t>
  </si>
  <si>
    <t>COVID adjusted</t>
  </si>
  <si>
    <t>Mortgage borrowers’ income has grown robustly as inflation picked up during the pandemic, but inflation has increased even further since.</t>
  </si>
  <si>
    <t xml:space="preserve">Chart Title: Mortgage book exposure and accumulative total weekly earnings growth between 2019 Q4 and 2021 Q4
</t>
  </si>
  <si>
    <t>Source: CSO, Earnings and Labour Costs and Central Bank of Ireland</t>
  </si>
  <si>
    <t>Notes: Pink dash line at 4.7% represents the cumulative HICP inflation rate between 2019 Q4 and 2021 Q4, and teal dash line at 6.7% shows the rate of inflation at 2022 Q1.</t>
  </si>
  <si>
    <t>Earning growth</t>
  </si>
  <si>
    <t>Borrower share</t>
  </si>
  <si>
    <t>inflation (2019-2021)</t>
  </si>
  <si>
    <t>inflation 2022Q1</t>
  </si>
  <si>
    <t>Households have been building up a significant liquidity buffer, but saving flows have started slowing down since 2021 Q2.</t>
  </si>
  <si>
    <t xml:space="preserve">Chart Title: Household deposits and annualised growth rate
</t>
  </si>
  <si>
    <t>Source: Central Bank of Ireland</t>
  </si>
  <si>
    <t>Notes: Deposits are the sum of overnight deposits and redeemable at notice.</t>
  </si>
  <si>
    <t>Deposits (LHS)</t>
  </si>
  <si>
    <t>Growth (RHS)</t>
  </si>
  <si>
    <t>€ billion</t>
  </si>
  <si>
    <t>A dramatic fall in loans with LTIs and LTVs relative to the pre-2008 period.</t>
  </si>
  <si>
    <t xml:space="preserve">Chart Title: LTI-LTV distribution of new lending in 2007 vs. 2021
</t>
  </si>
  <si>
    <t>Source: Central Bank of Ireland Monitoring Templates Data (MTD) and Loan Level Data (LLD).</t>
  </si>
  <si>
    <t xml:space="preserve">Notes: In-Scope (2021) PDH Lending only (2007 and 2021). Pink lines represent 90 LTV and 3.5 LTI mortgage measure limits. </t>
  </si>
  <si>
    <t>multiples</t>
  </si>
  <si>
    <t>Lower-income mortgage borrowers began the period with the highest repayment burdens, and would be most exposed to an adverse scenario.</t>
  </si>
  <si>
    <t xml:space="preserve">Chart Title: Mortgage debt Servicing to gross Income ratio (MSTI) under adverse macro scenarios
</t>
  </si>
  <si>
    <t>Source: Household Finance and Consumption Survey (HFCS), Central Bank of Ireland calculations, Central Bank of Ireland Monitoring Templates Data.</t>
  </si>
  <si>
    <t>Notes: Box chart depicts the distribution of MSTI ratio between the 25Th and 75th percentiles. Key assumptions in the adverse macro scenario: 1) 5 per cent random unemployment shock on the individual level for those in employment. Individual employment incomes fall to max jobseekers benefit. 2) 2 percentage points increase in mortgage interest rate for adjustable rate mortgages only. The pink lines represent the median MSTI by income quartile, based on new mortgage lending data for 2021, In-Scope PDH lending only. Dashed blue line represents a 30 per cent threshold level, indicative of higher-risk exposures.</t>
  </si>
  <si>
    <t>Recent price growth means there is an elevated equity cushion against house price falls</t>
  </si>
  <si>
    <t xml:space="preserve">Chart Title: Percentage of mortgage borrowers at retail banks in negative equity under different scenarios 
</t>
  </si>
  <si>
    <t>Notes: Scenario projections are as at 30 June in each year from 2021 to 2023. In each scenario, loans amortise on schedule; however, this plays a relatively small role compared to property price fluctuations. New loans originate each year at 2018 LTVs and volumes.</t>
  </si>
  <si>
    <t>Borrowers in negative equity, 2011-2020</t>
  </si>
  <si>
    <t>Scenario 1: Baseline (+17%)</t>
  </si>
  <si>
    <t>Scenario 2: Adverse (-13%)</t>
  </si>
  <si>
    <t>Scenario 3: Repeat of 2008-2011 price falls (-52%)</t>
  </si>
  <si>
    <t>CET1 capital ratios are well above minimum requirements but are expected to decline in the coming years</t>
  </si>
  <si>
    <t>Chart Title: CET1 ratios</t>
  </si>
  <si>
    <t xml:space="preserve">Notes: The chart shows the weighted average CET1 ratio for AIB, BOI and PTSB in addition to the overall capital requirements (Reqs.) and the contribution of the transitional arrangements, where “DTAs” denotes the CET1 adjustment from deferred tax assets and “IFRS9 TAs” denotes the CET1 adjustment due to IFRS9 transitional arrangements. </t>
  </si>
  <si>
    <t>CET1 Ratio (fully loaded)</t>
  </si>
  <si>
    <t>CET1 Ratio (transitional)</t>
  </si>
  <si>
    <t>The leverage ratio and average risk-weight density continue to trend downwards</t>
  </si>
  <si>
    <t>Chart Title: Leverage ratio and average risk-weighted asset density</t>
  </si>
  <si>
    <t>Notes: The charts shows the weighted average leverage ratio and the average risk-weight density (RWAD) for AIB, BOI and PTSB. RWAD is calculated by dividing total assets by total risk weighted assets.</t>
  </si>
  <si>
    <t>Leverage ratio (lhs)</t>
  </si>
  <si>
    <t>Average risk-weighted asset RWAD (rhs)</t>
  </si>
  <si>
    <t>2018Q1</t>
  </si>
  <si>
    <t>2018Q2</t>
  </si>
  <si>
    <t>2018Q3</t>
  </si>
  <si>
    <t>2018Q4</t>
  </si>
  <si>
    <t>2019Q1</t>
  </si>
  <si>
    <t>2019Q2</t>
  </si>
  <si>
    <t>2019Q3</t>
  </si>
  <si>
    <t>2019Q4</t>
  </si>
  <si>
    <t>2020Q1</t>
  </si>
  <si>
    <t>2020Q2</t>
  </si>
  <si>
    <t>2020Q3</t>
  </si>
  <si>
    <t>2020Q4</t>
  </si>
  <si>
    <t>2021Q1</t>
  </si>
  <si>
    <t>While improving, commercial loans continue to exhibit heightened levels of risk</t>
  </si>
  <si>
    <t>Chart Title: IFRS 9 stage shares</t>
  </si>
  <si>
    <t>Notes: The chart shows the share of loans classified as IFRS9 Stage 2 and non-performing. The “Total” bars indicate the relative share of either Stage 2 or non-performing loans as a percentage of all loans subject to impairment. “HH” and “NFC” reflect the relative share of loans classified as either Stage 2 or non-performing as a percentage of all loans advanced to households and NFCs, respectively.</t>
  </si>
  <si>
    <t>Dec 2019</t>
  </si>
  <si>
    <t>Dec 2020</t>
  </si>
  <si>
    <t>Dec 2021</t>
  </si>
  <si>
    <t>Stage 2</t>
  </si>
  <si>
    <t>NPL</t>
  </si>
  <si>
    <t>HH</t>
  </si>
  <si>
    <t>NFC</t>
  </si>
  <si>
    <t>NPL ratios in sectors hardest hit by the pandemic remain elevated</t>
  </si>
  <si>
    <t>Chart Title: Commercial NPL ratios</t>
  </si>
  <si>
    <t>Notes: The chart shows the NPL ratios among commercial loans by NACE sector. Figures are presented as a weighted average for AIB, BOI and PTSB.</t>
  </si>
  <si>
    <t>Mar 2020</t>
  </si>
  <si>
    <t>Jun 2020</t>
  </si>
  <si>
    <t>Sep2020</t>
  </si>
  <si>
    <t>Dec2020</t>
  </si>
  <si>
    <t>Mar2021</t>
  </si>
  <si>
    <t>Jun2021</t>
  </si>
  <si>
    <t>Sep2021</t>
  </si>
  <si>
    <t>Dec2021</t>
  </si>
  <si>
    <t>Con.</t>
  </si>
  <si>
    <t xml:space="preserve">W&amp;R </t>
  </si>
  <si>
    <t>Transport/storage</t>
  </si>
  <si>
    <t>Accomodation/food</t>
  </si>
  <si>
    <t>Arts, entertainment</t>
  </si>
  <si>
    <t>Other services</t>
  </si>
  <si>
    <t>Exposure to companies in receipt of wage subsidies is declining</t>
  </si>
  <si>
    <t>Chart Title: Retail bank exposure to commercial loans in receipt of wage subsidy schemes</t>
  </si>
  <si>
    <t>Source: CCR; CRO; Revenue Commissioners</t>
  </si>
  <si>
    <t>Notes: The chart shows the share of commercial lending in receipt of a wage subsidy scheme. Aggregate is presented as the weighted average among AIB, BOI and ULSB. Loan-level data is sourced from the CCR, while identifiers for wage subsidy companies are obtained using the CRO and Revenue Commissioners.</t>
  </si>
  <si>
    <t>The current risk profile of Stage 2 commercial loans has exhibited high default rates in the past</t>
  </si>
  <si>
    <t>Chart Title: Annual commercial default rates and new provisioning requirement</t>
  </si>
  <si>
    <t>Source: Central Bank of Ireland.</t>
  </si>
  <si>
    <t>Notes: The chart shows the weighted annual default rates for commercial loans over the crisis period (2009Q2 – 2012Q4) and non-crisis period (2007Q4 – 2008Q4; 2013Q2 – 2017Q2). The weighted default rate is computed by first calculating the weighting of each segment of commercial lending (SME, CRE and CORP) by the issuing banks’ own internal rating scale, which, historically, has been a reliable predictor of short-term distress. The historical default ratings are then calculated for each internal rating scale by commercial lending segment. Finally, these default rates are weighted by the share of exposures in each internal ratings scale to arrive at the weighted default rate.</t>
  </si>
  <si>
    <t>PD</t>
  </si>
  <si>
    <t>Excess Provisioning (LGD = 30)</t>
  </si>
  <si>
    <t>Excess Provisioning (LGD = 40)</t>
  </si>
  <si>
    <t>Excess Provisioning (LGD = 50)</t>
  </si>
  <si>
    <t>Profitability has returned to pre-pandemic levels</t>
  </si>
  <si>
    <t>Chart Title: RoE and pre-impairment profit scaled by total equity</t>
  </si>
  <si>
    <t>Source: Central Bank of Ireland and BankFocus.</t>
  </si>
  <si>
    <t>Data on European banks cannot be provided as the Central Bank of Ireland does not have permission to share this information.</t>
  </si>
  <si>
    <t>IE RoE</t>
  </si>
  <si>
    <t>IE Pre-Impairment</t>
  </si>
  <si>
    <t>Dec-21</t>
  </si>
  <si>
    <t>Excess liquidity has contributed to a decline in the loan-to-deposit ratio across key asset classes</t>
  </si>
  <si>
    <t>Chart Title: Loan-to-deposit ratio</t>
  </si>
  <si>
    <t xml:space="preserve">Source: Central Bank of Ireland  </t>
  </si>
  <si>
    <t>Notes: The chart shows the trend in the loan-to-deposit ratios in total (Total) for household lending and deposits (Households) and for commercial lending and deposits (Non Financial Corporations) for AIB, BOI and PTSB.</t>
  </si>
  <si>
    <t>Households</t>
  </si>
  <si>
    <t>Non Financial Corporations</t>
  </si>
  <si>
    <t>index 2018 = 100</t>
  </si>
  <si>
    <t>2021Q2</t>
  </si>
  <si>
    <t>2021Q3</t>
  </si>
  <si>
    <t>2021Q4</t>
  </si>
  <si>
    <t>Large holdings of low yielding assets continue to exert pressure on NIMs</t>
  </si>
  <si>
    <t>Chart Title: Net interest margin</t>
  </si>
  <si>
    <t>Notes: “NIM” and “NIM CF denote the weighted average net interest margin as reported and under a counter-factual exercise respectively for AIB, BOI and PTSB. The counterfactual exercise conducted in this chart examines the impact on the net interest margin if the sector were to operate in 2020 and 2021 with its 2019 portfolio composition i.e. if relative share of loans to various counterparties were fixed at their 2019 levels.</t>
  </si>
  <si>
    <t>Counterfactual (NIM CF)</t>
  </si>
  <si>
    <t>Net interest margin (NIM)</t>
  </si>
  <si>
    <t>Cost inefficiencies remain high in a European context</t>
  </si>
  <si>
    <t>Chart Title: Cost-to-income ratio</t>
  </si>
  <si>
    <t>Notes: “IE” indicates the weighted average cost-to-income ratio across AIB, BOI and PTSB. “EU Median” is the median cost-to-income ratio across a sample of representative European banks.</t>
  </si>
  <si>
    <t>Large exceptional items have contributed to costs remaining high in recent years</t>
  </si>
  <si>
    <t>Chart Title: Cost to income decomposition</t>
  </si>
  <si>
    <t>Source: Central Bank of Ireland and retail banks’ annual reports.</t>
  </si>
  <si>
    <t>Notes: “Costs CF” denotes expenses after stripping out the impact of exceptional items.</t>
  </si>
  <si>
    <t>Costs</t>
  </si>
  <si>
    <t>Income</t>
  </si>
  <si>
    <t>index 2016 = 100</t>
  </si>
  <si>
    <t>Irish bank equities have outperformed European indices in recent months</t>
  </si>
  <si>
    <t>Chart Title: Bank equity prices</t>
  </si>
  <si>
    <t>Source: Bloomberg.</t>
  </si>
  <si>
    <t>Notes: Equity prices for the Irish banks and European bank indices. “IE” is calculated as a weighted average among AIB, BOI and PTSB according to market capitalisation.</t>
  </si>
  <si>
    <t>index jan 2020 = 100</t>
  </si>
  <si>
    <t>Risk-free yields have increased in recent months</t>
  </si>
  <si>
    <t>Chart Title: Euro area sovereign yield curves</t>
  </si>
  <si>
    <t>Source: ECB SDW.</t>
  </si>
  <si>
    <t>Notes: Chart shows the yield curves for euro area sovereigns with an AAA rating.</t>
  </si>
  <si>
    <t xml:space="preserve">Despite the recent improvement in the profitability outlook, market valuations remain subdued </t>
  </si>
  <si>
    <t>Chart Title: Price-to-book ratios</t>
  </si>
  <si>
    <t>Source: BankFocus.</t>
  </si>
  <si>
    <t>Notes: The chart shows the price-to-book ratios for a sample of 92 euro area banks. Ratios are presented as at 9 May 2022. Irish banks include AIB, BOI and PTSB.</t>
  </si>
  <si>
    <t>The general government balance is projected to improve steadily</t>
  </si>
  <si>
    <t>Chart Title: Irish General Government Balance</t>
  </si>
  <si>
    <t>Source: CSO and Department of Finance</t>
  </si>
  <si>
    <t>Notes: The General Government Balance describes the total surplus/deficit of all sectors of Government e.g. central and local</t>
  </si>
  <si>
    <t>2022f</t>
  </si>
  <si>
    <t>2023f</t>
  </si>
  <si>
    <t>2024f</t>
  </si>
  <si>
    <t>2025f</t>
  </si>
  <si>
    <t>GGB to GNI* Ratio</t>
  </si>
  <si>
    <t>per cent of GNI*</t>
  </si>
  <si>
    <t>Corporation Tax has reached its highest ever share of tax revenue</t>
  </si>
  <si>
    <t xml:space="preserve">Chart Title: Corporation tax as a share of exchequer tax revenue
</t>
  </si>
  <si>
    <t>Source:  Department of Finance Exchequer Returns</t>
  </si>
  <si>
    <t>Income Tax</t>
  </si>
  <si>
    <t>Corporation Tax</t>
  </si>
  <si>
    <t>VAT</t>
  </si>
  <si>
    <t>Excise</t>
  </si>
  <si>
    <t>per cent of revenue</t>
  </si>
  <si>
    <t>Annual Government investment will increase by 30 per cent over the next three years</t>
  </si>
  <si>
    <t xml:space="preserve">Chart Title: Government gross fixed capital formation
</t>
  </si>
  <si>
    <t xml:space="preserve">Source:  Department of Finance </t>
  </si>
  <si>
    <t>GFCF</t>
  </si>
  <si>
    <t>The outlook for Irish Government debt remains favourable</t>
  </si>
  <si>
    <t xml:space="preserve">Chart Title: Irish General Government Debt
</t>
  </si>
  <si>
    <t xml:space="preserve">Source:  CSO and Department of Finance </t>
  </si>
  <si>
    <t>Debt to GNI* Ratio</t>
  </si>
  <si>
    <t>The removal of COVID-19 measures plays a large role in returning the GGB to surplus</t>
  </si>
  <si>
    <t xml:space="preserve">Chart Title: Improvement in GGB by component
</t>
  </si>
  <si>
    <t>Source:  Department of Finance Stability Programme Update 2022</t>
  </si>
  <si>
    <t>Notes: The General Government Balance (GGB) represents the surplus/deficit of all sectors of Government. Here, its improvement is broken down into the changes in interest expenditure, the primary balance (budget balance excluding interest), and temporary measures (temporary pandemic supports and other one-offs).</t>
  </si>
  <si>
    <t>per cent of GDP</t>
  </si>
  <si>
    <t>GGB</t>
  </si>
  <si>
    <t>Temporary measures</t>
  </si>
  <si>
    <t>Interest expenditure</t>
  </si>
  <si>
    <t>Primary Balance</t>
  </si>
  <si>
    <t>Irish bond yields have increased over the course of 2021</t>
  </si>
  <si>
    <t xml:space="preserve">Chart Title: Irish Government 10-year bond yield
</t>
  </si>
  <si>
    <t>Source:  Datastream</t>
  </si>
  <si>
    <t>Ireland 10 year bond</t>
  </si>
  <si>
    <t>percentage yield</t>
  </si>
  <si>
    <t>Irish property funds are more highly-levered than their European peers</t>
  </si>
  <si>
    <t>Chart title: Distribution of leverage in property funds across European
countries</t>
  </si>
  <si>
    <t>Source: Central Bank MMIF returns and European Central Bank.</t>
  </si>
  <si>
    <t>Notes: Financial leverage ratio is non-equity liabilities divided by total assets under management. The solid line labelled as ‘Ireland’ is the value-weighted average of all Irish property funds. The latest-data dot represents the value-weighted average leverage of all Irish property funds if all shareholders’ loans are treated as equity, assuming the 2020Q4 percentage of shareholder loans in the sector remained constant. ‘EU average’ describes the value weighted leverage of all European property funds. ‘EU lowest leverage country’ and ‘EU highest leverage country’ describe the leverage of property funds in the European country with the lowest and highest leverage, respectively. Irish real estate funds are those investment funds resident in Ireland which hold Irish real estate. Real estate funds in other countries are those that self-identify as real estate funds. The financial leverage definition assumes that shareholder loans are treated as other forms of non-equity liabilities. Data for 2017Q1-2021Q3.</t>
  </si>
  <si>
    <t>ReportingPeriod</t>
  </si>
  <si>
    <t>EU Lowest Leverage Country</t>
  </si>
  <si>
    <t>EU Highest Leverage Country</t>
  </si>
  <si>
    <t>Ireland</t>
  </si>
  <si>
    <t>EU Average</t>
  </si>
  <si>
    <t>Ireland (Shareholders' Loans treated as Equity)</t>
  </si>
  <si>
    <t>The gradual decrease in leverage has been concentrated among funds with high leverage</t>
  </si>
  <si>
    <t>Chart title: Distribution of Irish property funds total assets across leverage classes.</t>
  </si>
  <si>
    <t>Source: Central Bank MMIF returns.</t>
  </si>
  <si>
    <t>Notes: The horizontal axis describes six classes of property funds grouped in terms of their financial leverage. The vertical axis describes the share of assets under management of each leverage class relative to total assets under management of all Irish property funds. Data as of 2017 and 2021</t>
  </si>
  <si>
    <t>0-20</t>
  </si>
  <si>
    <t>21-40</t>
  </si>
  <si>
    <t>41-60</t>
  </si>
  <si>
    <t>60-80</t>
  </si>
  <si>
    <t>80-100</t>
  </si>
  <si>
    <t>&gt;100</t>
  </si>
  <si>
    <t>Though leverage is similar across categories, liabilities are concentrated in the non-residential sector</t>
  </si>
  <si>
    <t>Chart title: Equity/Liabilities breakdown across categories of Irish property funds.</t>
  </si>
  <si>
    <t>Source: Central Bank MMIF return and Alternative Investment Fund Managers Directive (AIFMD) data.</t>
  </si>
  <si>
    <t xml:space="preserve">Notes: The vertical axis describes the AUM of each fund category. The horizontal axis identifies three categories of funds based on AIFMD’s ‘Principal Strategy’. The classification into ‘Residential’ and ‘Non-Residential’ is based on the reporting of ‘Principal Strategy’ by Irish real estate funds under Article 24(1) of the Alternative Investment Fund Managers Directive 2011/61/EU (AIFMD). This directive requires AIFMs to report the investment strategy of the real estate AIFs they manage using the following list of strategies; Residential-RE, Commercial-RE, Industrial-RE, Multi-Strategy-RE and Other RE-Strategy. The categorisation aggregate all the non-residential strategies into a single category. Data as of 2021Q3  </t>
  </si>
  <si>
    <t>Equity</t>
  </si>
  <si>
    <t>Liabilities</t>
  </si>
  <si>
    <t>Non-Residential</t>
  </si>
  <si>
    <t>Residential</t>
  </si>
  <si>
    <t>Non-Categorised</t>
  </si>
  <si>
    <t>Property funds have less liquid holdings than peers, though European distribution is wide</t>
  </si>
  <si>
    <t>Chart title: Distribution of illiquid holdings in property funds across European countries.</t>
  </si>
  <si>
    <t xml:space="preserve">Notes: Liquid assets are defined as Cash, advanced economies' government debt, euro-zone short-term bank debt, and advanced economies' equities. ‘Ireland’ and ‘EU average’ describe the value weighted percentage of liquid holdings for Irish and other European countries, respectively. ‘EU lowest leverage country’ and ‘EU highest leverage country’ describe the liquid holdings of property funds in the European country with the lowest and highest liquid holdings (excluding Ireland), respectively. Data for 2017Q1-2021Q3 </t>
  </si>
  <si>
    <t>Reporting Period</t>
  </si>
  <si>
    <t>EU Lowest Illiquidity Country</t>
  </si>
  <si>
    <t>EU Highest Illiquidity Country</t>
  </si>
  <si>
    <t>Increased significance of new non-bank credit to SMEs</t>
  </si>
  <si>
    <t>Chart title: Quarterly total new lending to SMEs by non-banks.</t>
  </si>
  <si>
    <t xml:space="preserve">Source: Central Credit Register, CRO, Register of Affiliates and Assets Database and Central Bank of Ireland calculations. </t>
  </si>
  <si>
    <t xml:space="preserve">Notes: Non-bank lending to two broad sectors of SMEs in millions of euro is depicted as stacked columns against the left axis. The two broad sectors are RE-SMEs (i.e., related to real estate sectors) and Other SMEs. The RE-SMEs include SMEs in Real estate activities and Construction. The Other SMEs include: Trade, Administrative services, Primary, Transport, Finance, Other services, Accommodation and food, Manufacturing, and other NACE sectors. The right axis shows the share of non-bank SME lending relative to the sum of bank and non-bank lending to SMEs. </t>
  </si>
  <si>
    <t>Non-bank lending to RE-SME (lhs)</t>
  </si>
  <si>
    <t>Non-bank lending to other SME (lhs)</t>
  </si>
  <si>
    <t>Non-bank share (rhs)</t>
  </si>
  <si>
    <t>Real estate-SMEs receive from non-banks almost the same amount of new loans as from banks</t>
  </si>
  <si>
    <t>Chart title: Non-bank share of new lending from all credit providers by sector</t>
  </si>
  <si>
    <t>Source: Central Credit Register, CRO, Register of Affiliates and Assets Database and Central Bank of Ireland calculations.</t>
  </si>
  <si>
    <t>Notes: NBFI lending based on NACE sectoral classification of SMEs is depicted in millions of euro as columns against the left axis. The right axis shows the share of non-bank SME lending relative to the sum of bank and non-bank lending to SMEs in each main sector in 2020 and 2021</t>
  </si>
  <si>
    <t>Sector</t>
  </si>
  <si>
    <t xml:space="preserve">Non-bank lending in 2021 (lhs) </t>
  </si>
  <si>
    <t>Non-bank share in 2021 (rhs)</t>
  </si>
  <si>
    <t>Non-bank share in 2020 (rhs)</t>
  </si>
  <si>
    <t>Trade</t>
  </si>
  <si>
    <t>Admin. Services</t>
  </si>
  <si>
    <t>Primary</t>
  </si>
  <si>
    <t>Transport</t>
  </si>
  <si>
    <t>Finance</t>
  </si>
  <si>
    <t>Domestic insurers’ solvency positions remain robust and are above regulatory requirements</t>
  </si>
  <si>
    <t>Chart Title:</t>
  </si>
  <si>
    <t>Solvency coverage of domestic life and non-life insurers</t>
  </si>
  <si>
    <t>Source:</t>
  </si>
  <si>
    <t>Central Bank of Ireland</t>
  </si>
  <si>
    <t>Notes:</t>
  </si>
  <si>
    <t>The box at each point shows the maximum and minimum range.Sample is time varying comprising the largest domestic life and non-life insurance firms. Last observation 2021Q4.</t>
  </si>
  <si>
    <t>Life</t>
  </si>
  <si>
    <t>Non-Life</t>
  </si>
  <si>
    <t>H1</t>
  </si>
  <si>
    <t>H2</t>
  </si>
  <si>
    <t>Min</t>
  </si>
  <si>
    <t>Max</t>
  </si>
  <si>
    <t>Median solvency</t>
  </si>
  <si>
    <t>Insurers’ investments are predominantly sovereign and corporate bonds with limited exposure to riskier asset types</t>
  </si>
  <si>
    <t>Insurers’ non-linked investment allocation</t>
  </si>
  <si>
    <t>Non-linked investments which exclude those which life insurers hold to back their unit-linked policies. Last observation 2022Q1.</t>
  </si>
  <si>
    <t>Name</t>
  </si>
  <si>
    <t>Euro Value</t>
  </si>
  <si>
    <t>per cent of total</t>
  </si>
  <si>
    <t>Other investments</t>
  </si>
  <si>
    <t>            121,924,209 </t>
  </si>
  <si>
    <t>              0 </t>
  </si>
  <si>
    <t>Structured notes </t>
  </si>
  <si>
    <t>            408,132,551 </t>
  </si>
  <si>
    <t>Property</t>
  </si>
  <si>
    <t>         2,334,076,984 </t>
  </si>
  <si>
    <t>              2 </t>
  </si>
  <si>
    <t>Collateralised securities</t>
  </si>
  <si>
    <t>         2,532,048,665 </t>
  </si>
  <si>
    <t>Mortgages and loans</t>
  </si>
  <si>
    <t>         8,295,447,028 </t>
  </si>
  <si>
    <t>              6 </t>
  </si>
  <si>
    <t>Equity </t>
  </si>
  <si>
    <t>         9,114,032,352 </t>
  </si>
  <si>
    <t>              7 </t>
  </si>
  <si>
    <t>Collective Investment Undertakings</t>
  </si>
  <si>
    <t>       12,007,201,906 </t>
  </si>
  <si>
    <t>              9 </t>
  </si>
  <si>
    <t>Cash and deposits</t>
  </si>
  <si>
    <t>       28,845,609,091 </t>
  </si>
  <si>
    <t>            22 </t>
  </si>
  <si>
    <t>Government bonds</t>
  </si>
  <si>
    <t>       29,204,252,194 </t>
  </si>
  <si>
    <t>            23 </t>
  </si>
  <si>
    <t>Corporate bonds</t>
  </si>
  <si>
    <t>       35,707,079,670 </t>
  </si>
  <si>
    <t>            28 </t>
  </si>
  <si>
    <t>The credit rating of insurers’ corporate and sovereign bond holdings deteriorated slightly in 2021</t>
  </si>
  <si>
    <t>Credit quality of non-linked corporate and sovereign bond holdings</t>
  </si>
  <si>
    <t>The credit quality scale (rhs) shows the average credit quality using the credit quality steps specified in Solvency II reporting, which map the ratings for each rating agency to a scale from 0 (AAA) to 6 (CCC and below). A higher score means a lower credit quality.</t>
  </si>
  <si>
    <t>AAA (lhs)</t>
  </si>
  <si>
    <t>AA (lhs)</t>
  </si>
  <si>
    <t>A (lhs)</t>
  </si>
  <si>
    <t>BBB (lhs)</t>
  </si>
  <si>
    <t>N/A (lhs)</t>
  </si>
  <si>
    <t>Below BBB (lhs)</t>
  </si>
  <si>
    <t>Credit quality scale (rhs)</t>
  </si>
  <si>
    <t>                        20 </t>
  </si>
  <si>
    <t>  28 </t>
  </si>
  <si>
    <t>  26 </t>
  </si>
  <si>
    <t>  22 </t>
  </si>
  <si>
    <t>    3 </t>
  </si>
  <si>
    <t>               1 </t>
  </si>
  <si>
    <t>                        19 </t>
  </si>
  <si>
    <t>  27 </t>
  </si>
  <si>
    <t>  23 </t>
  </si>
  <si>
    <t>    4 </t>
  </si>
  <si>
    <t>2022Q1</t>
  </si>
  <si>
    <t>  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</si>
</sst>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mmm\ yyyy"/>
    <numFmt numFmtId="166" formatCode="0.0"/>
    <numFmt numFmtId="167" formatCode="#,##0.0"/>
    <numFmt numFmtId="168" formatCode="_-* #,##0_-;\-* #,##0_-;_-* &quot;-&quot;??_-;_-@_-"/>
  </numFmts>
  <fonts count="13" x14ac:knownFonts="1">
    <font>
      <sz val="11"/>
      <color theme="1"/>
      <name val="Lato"/>
      <family val="2"/>
      <scheme val="minor"/>
    </font>
    <font>
      <sz val="11"/>
      <color theme="1"/>
      <name val="Lato"/>
      <family val="2"/>
      <scheme val="minor"/>
    </font>
    <font>
      <b/>
      <sz val="11"/>
      <color theme="1"/>
      <name val="Lato"/>
      <family val="2"/>
      <scheme val="minor"/>
    </font>
    <font>
      <sz val="11"/>
      <color theme="1"/>
      <name val="Lato"/>
      <family val="2"/>
    </font>
    <font>
      <sz val="10"/>
      <color theme="1"/>
      <name val="Lato"/>
      <family val="2"/>
    </font>
    <font>
      <sz val="11"/>
      <color rgb="FFFF0000"/>
      <name val="Lato"/>
      <family val="2"/>
      <scheme val="minor"/>
    </font>
    <font>
      <b/>
      <sz val="11"/>
      <color theme="1"/>
      <name val="Lato"/>
      <family val="2"/>
    </font>
    <font>
      <sz val="10"/>
      <color theme="1"/>
      <name val="Lato"/>
      <family val="2"/>
      <scheme val="minor"/>
    </font>
    <font>
      <sz val="11"/>
      <name val="Lato"/>
      <family val="2"/>
      <scheme val="minor"/>
    </font>
    <font>
      <b/>
      <sz val="11"/>
      <name val="Lato"/>
      <family val="2"/>
      <scheme val="minor"/>
    </font>
    <font>
      <sz val="11"/>
      <color rgb="FF000000"/>
      <name val="Lato"/>
      <family val="2"/>
      <scheme val="minor"/>
    </font>
    <font>
      <b/>
      <sz val="11"/>
      <name val="Lato"/>
      <family val="2"/>
    </font>
    <font>
      <b/>
      <sz val="11"/>
      <color rgb="FF000000"/>
      <name val="Lato"/>
      <family val="2"/>
      <scheme val="minor"/>
    </font>
  </fonts>
  <fills count="2">
    <fill>
      <patternFill patternType="none"/>
    </fill>
    <fill>
      <patternFill patternType="gray125"/>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9" fontId="1" fillId="0" borderId="0" applyFont="0" applyFill="0" applyBorder="0" applyAlignment="0" applyProtection="0"/>
    <xf numFmtId="164" fontId="1" fillId="0" borderId="0" applyFont="0" applyFill="0" applyBorder="0" applyAlignment="0" applyProtection="0"/>
  </cellStyleXfs>
  <cellXfs count="62">
    <xf numFmtId="0" fontId="0" fillId="0" borderId="0" xfId="0"/>
    <xf numFmtId="0" fontId="0" fillId="0" borderId="1"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2" fillId="0" borderId="0" xfId="0" applyFont="1"/>
    <xf numFmtId="2" fontId="0" fillId="0" borderId="0" xfId="0" applyNumberFormat="1"/>
    <xf numFmtId="14" fontId="0" fillId="0" borderId="0" xfId="0" applyNumberFormat="1"/>
    <xf numFmtId="0" fontId="6" fillId="0" borderId="0" xfId="0" applyFont="1"/>
    <xf numFmtId="2" fontId="0" fillId="0" borderId="0" xfId="2" applyNumberFormat="1" applyFont="1"/>
    <xf numFmtId="0" fontId="0" fillId="0" borderId="0" xfId="0" applyAlignment="1">
      <alignment wrapText="1"/>
    </xf>
    <xf numFmtId="0" fontId="5" fillId="0" borderId="0" xfId="0" applyFont="1"/>
    <xf numFmtId="167" fontId="0" fillId="0" borderId="0" xfId="0" applyNumberFormat="1"/>
    <xf numFmtId="17" fontId="0" fillId="0" borderId="0" xfId="0" applyNumberFormat="1"/>
    <xf numFmtId="166" fontId="0" fillId="0" borderId="0" xfId="0" applyNumberFormat="1"/>
    <xf numFmtId="0" fontId="7" fillId="0" borderId="0" xfId="0" applyFont="1"/>
    <xf numFmtId="49" fontId="0" fillId="0" borderId="0" xfId="0" applyNumberFormat="1"/>
    <xf numFmtId="17" fontId="8" fillId="0" borderId="0" xfId="0" applyNumberFormat="1" applyFont="1" applyAlignment="1">
      <alignment horizontal="center"/>
    </xf>
    <xf numFmtId="0" fontId="8" fillId="0" borderId="0" xfId="0" applyFont="1"/>
    <xf numFmtId="0" fontId="8" fillId="0" borderId="0" xfId="0" applyFont="1" applyAlignment="1" applyProtection="1">
      <alignment horizontal="left"/>
      <protection hidden="1"/>
    </xf>
    <xf numFmtId="167" fontId="8" fillId="0" borderId="0" xfId="0" applyNumberFormat="1" applyFont="1" applyAlignment="1">
      <alignment horizontal="right" vertical="top" wrapText="1"/>
    </xf>
    <xf numFmtId="167" fontId="9" fillId="0" borderId="0" xfId="0" applyNumberFormat="1" applyFont="1" applyAlignment="1">
      <alignment horizontal="right" vertical="top" wrapText="1"/>
    </xf>
    <xf numFmtId="0" fontId="0" fillId="0" borderId="0" xfId="0" applyAlignment="1">
      <alignment horizontal="center"/>
    </xf>
    <xf numFmtId="17" fontId="0" fillId="0" borderId="0" xfId="0" applyNumberFormat="1" applyAlignment="1">
      <alignment horizontal="center"/>
    </xf>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2" fillId="0" borderId="0" xfId="0" applyFont="1" applyAlignment="1">
      <alignment horizontal="right"/>
    </xf>
    <xf numFmtId="0" fontId="2" fillId="0" borderId="16" xfId="0" applyFont="1" applyBorder="1" applyAlignment="1">
      <alignment horizontal="right"/>
    </xf>
    <xf numFmtId="168" fontId="0" fillId="0" borderId="15" xfId="3" applyNumberFormat="1" applyFont="1" applyBorder="1"/>
    <xf numFmtId="168" fontId="0" fillId="0" borderId="0" xfId="3" applyNumberFormat="1" applyFont="1"/>
    <xf numFmtId="168" fontId="0" fillId="0" borderId="16" xfId="3" applyNumberFormat="1" applyFont="1" applyBorder="1"/>
    <xf numFmtId="168" fontId="0" fillId="0" borderId="17" xfId="3" applyNumberFormat="1" applyFont="1" applyBorder="1"/>
    <xf numFmtId="168" fontId="0" fillId="0" borderId="18" xfId="3" applyNumberFormat="1" applyFont="1" applyBorder="1"/>
    <xf numFmtId="168" fontId="0" fillId="0" borderId="19" xfId="3" applyNumberFormat="1" applyFont="1" applyBorder="1"/>
    <xf numFmtId="0" fontId="0" fillId="0" borderId="0" xfId="0" applyAlignment="1">
      <alignment horizontal="right"/>
    </xf>
    <xf numFmtId="49" fontId="0" fillId="0" borderId="0" xfId="0" applyNumberFormat="1" applyAlignment="1">
      <alignment horizontal="right"/>
    </xf>
    <xf numFmtId="0" fontId="9" fillId="0" borderId="0" xfId="0" applyFont="1"/>
    <xf numFmtId="165" fontId="10" fillId="0" borderId="0" xfId="0" applyNumberFormat="1" applyFont="1" applyAlignment="1">
      <alignment horizontal="right" indent="2"/>
    </xf>
    <xf numFmtId="0" fontId="4" fillId="0" borderId="0" xfId="0" applyFont="1" applyAlignment="1">
      <alignment horizontal="right"/>
    </xf>
    <xf numFmtId="0" fontId="0" fillId="0" borderId="0" xfId="0" applyAlignment="1">
      <alignment horizontal="right" wrapText="1"/>
    </xf>
    <xf numFmtId="2" fontId="0" fillId="0" borderId="0" xfId="0" applyNumberFormat="1" applyAlignment="1">
      <alignment horizontal="right"/>
    </xf>
    <xf numFmtId="0" fontId="0" fillId="0" borderId="0" xfId="0" applyAlignment="1">
      <alignment horizontal="right" indent="1"/>
    </xf>
    <xf numFmtId="0" fontId="11" fillId="0" borderId="0" xfId="0" applyFont="1"/>
    <xf numFmtId="0" fontId="12" fillId="0" borderId="0" xfId="0" applyFont="1"/>
    <xf numFmtId="0" fontId="3" fillId="0" borderId="0" xfId="0" applyFont="1" applyAlignment="1">
      <alignment horizontal="right"/>
    </xf>
    <xf numFmtId="0" fontId="3" fillId="0" borderId="0" xfId="0" applyFont="1"/>
    <xf numFmtId="166" fontId="3" fillId="0" borderId="0" xfId="0" applyNumberFormat="1" applyFont="1"/>
    <xf numFmtId="165" fontId="0" fillId="0" borderId="0" xfId="0" applyNumberFormat="1"/>
    <xf numFmtId="0" fontId="4" fillId="0" borderId="0" xfId="0" applyFont="1"/>
    <xf numFmtId="0" fontId="0" fillId="0" borderId="0" xfId="0" applyAlignment="1">
      <alignment horizontal="left"/>
    </xf>
    <xf numFmtId="167" fontId="0" fillId="0" borderId="0" xfId="0" applyNumberFormat="1" applyAlignment="1">
      <alignment horizontal="right"/>
    </xf>
    <xf numFmtId="166" fontId="0" fillId="0" borderId="0" xfId="0" applyNumberFormat="1" applyAlignment="1">
      <alignment horizontal="right"/>
    </xf>
    <xf numFmtId="0" fontId="3" fillId="0" borderId="0" xfId="1" applyFont="1" applyAlignment="1">
      <alignment horizontal="center" vertical="top" wrapText="1"/>
    </xf>
    <xf numFmtId="0" fontId="3" fillId="0" borderId="2" xfId="1" applyFont="1" applyBorder="1" applyAlignment="1">
      <alignment horizontal="center" vertical="top" wrapText="1"/>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cellXfs>
  <cellStyles count="4">
    <cellStyle name="Comma" xfId="3" builtinId="3"/>
    <cellStyle name="Normal" xfId="0" builtinId="0"/>
    <cellStyle name="Normal 3"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8"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3.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5.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6.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7.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8.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9.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2" Type="http://schemas.openxmlformats.org/officeDocument/2006/relationships/image" Target="../media/image31.emf"/><Relationship Id="rId1" Type="http://schemas.openxmlformats.org/officeDocument/2006/relationships/image" Target="../media/image30.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3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33.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34.emf"/></Relationships>
</file>

<file path=xl/drawings/_rels/drawing34.xml.rels><?xml version="1.0" encoding="UTF-8" standalone="yes"?>
<Relationships xmlns="http://schemas.openxmlformats.org/package/2006/relationships"><Relationship Id="rId1" Type="http://schemas.openxmlformats.org/officeDocument/2006/relationships/image" Target="../media/image35.emf"/></Relationships>
</file>

<file path=xl/drawings/_rels/drawing35.xml.rels><?xml version="1.0" encoding="UTF-8" standalone="yes"?>
<Relationships xmlns="http://schemas.openxmlformats.org/package/2006/relationships"><Relationship Id="rId1" Type="http://schemas.openxmlformats.org/officeDocument/2006/relationships/image" Target="../media/image36.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7.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8.emf"/></Relationships>
</file>

<file path=xl/drawings/_rels/drawing38.xml.rels><?xml version="1.0" encoding="UTF-8" standalone="yes"?>
<Relationships xmlns="http://schemas.openxmlformats.org/package/2006/relationships"><Relationship Id="rId1" Type="http://schemas.openxmlformats.org/officeDocument/2006/relationships/image" Target="../media/image39.emf"/></Relationships>
</file>

<file path=xl/drawings/_rels/drawing39.xml.rels><?xml version="1.0" encoding="UTF-8" standalone="yes"?>
<Relationships xmlns="http://schemas.openxmlformats.org/package/2006/relationships"><Relationship Id="rId1" Type="http://schemas.openxmlformats.org/officeDocument/2006/relationships/image" Target="../media/image40.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40.xml.rels><?xml version="1.0" encoding="UTF-8" standalone="yes"?>
<Relationships xmlns="http://schemas.openxmlformats.org/package/2006/relationships"><Relationship Id="rId1" Type="http://schemas.openxmlformats.org/officeDocument/2006/relationships/image" Target="../media/image41.emf"/></Relationships>
</file>

<file path=xl/drawings/_rels/drawing41.xml.rels><?xml version="1.0" encoding="UTF-8" standalone="yes"?>
<Relationships xmlns="http://schemas.openxmlformats.org/package/2006/relationships"><Relationship Id="rId1" Type="http://schemas.openxmlformats.org/officeDocument/2006/relationships/image" Target="../media/image42.png"/></Relationships>
</file>

<file path=xl/drawings/_rels/drawing42.xml.rels><?xml version="1.0" encoding="UTF-8" standalone="yes"?>
<Relationships xmlns="http://schemas.openxmlformats.org/package/2006/relationships"><Relationship Id="rId1" Type="http://schemas.openxmlformats.org/officeDocument/2006/relationships/image" Target="../media/image43.png"/></Relationships>
</file>

<file path=xl/drawings/_rels/drawing43.xml.rels><?xml version="1.0" encoding="UTF-8" standalone="yes"?>
<Relationships xmlns="http://schemas.openxmlformats.org/package/2006/relationships"><Relationship Id="rId1" Type="http://schemas.openxmlformats.org/officeDocument/2006/relationships/image" Target="../media/image44.png"/></Relationships>
</file>

<file path=xl/drawings/_rels/drawing44.xml.rels><?xml version="1.0" encoding="UTF-8" standalone="yes"?>
<Relationships xmlns="http://schemas.openxmlformats.org/package/2006/relationships"><Relationship Id="rId1" Type="http://schemas.openxmlformats.org/officeDocument/2006/relationships/image" Target="../media/image45.png"/></Relationships>
</file>

<file path=xl/drawings/_rels/drawing45.xml.rels><?xml version="1.0" encoding="UTF-8" standalone="yes"?>
<Relationships xmlns="http://schemas.openxmlformats.org/package/2006/relationships"><Relationship Id="rId1" Type="http://schemas.openxmlformats.org/officeDocument/2006/relationships/image" Target="../media/image46.png"/></Relationships>
</file>

<file path=xl/drawings/_rels/drawing46.xml.rels><?xml version="1.0" encoding="UTF-8" standalone="yes"?>
<Relationships xmlns="http://schemas.openxmlformats.org/package/2006/relationships"><Relationship Id="rId1" Type="http://schemas.openxmlformats.org/officeDocument/2006/relationships/image" Target="../media/image47.png"/></Relationships>
</file>

<file path=xl/drawings/_rels/drawing47.xml.rels><?xml version="1.0" encoding="UTF-8" standalone="yes"?>
<Relationships xmlns="http://schemas.openxmlformats.org/package/2006/relationships"><Relationship Id="rId1" Type="http://schemas.openxmlformats.org/officeDocument/2006/relationships/image" Target="../media/image48.png"/></Relationships>
</file>

<file path=xl/drawings/_rels/drawing48.xml.rels><?xml version="1.0" encoding="UTF-8" standalone="yes"?>
<Relationships xmlns="http://schemas.openxmlformats.org/package/2006/relationships"><Relationship Id="rId1" Type="http://schemas.openxmlformats.org/officeDocument/2006/relationships/image" Target="../media/image49.png"/></Relationships>
</file>

<file path=xl/drawings/_rels/drawing49.xml.rels><?xml version="1.0" encoding="UTF-8" standalone="yes"?>
<Relationships xmlns="http://schemas.openxmlformats.org/package/2006/relationships"><Relationship Id="rId1" Type="http://schemas.openxmlformats.org/officeDocument/2006/relationships/image" Target="../media/image50.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9</xdr:col>
      <xdr:colOff>28575</xdr:colOff>
      <xdr:row>9</xdr:row>
      <xdr:rowOff>9525</xdr:rowOff>
    </xdr:from>
    <xdr:to>
      <xdr:col>12</xdr:col>
      <xdr:colOff>376275</xdr:colOff>
      <xdr:row>18</xdr:row>
      <xdr:rowOff>136550</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6886575" y="1638300"/>
          <a:ext cx="2633700" cy="1755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38100</xdr:colOff>
      <xdr:row>10</xdr:row>
      <xdr:rowOff>0</xdr:rowOff>
    </xdr:from>
    <xdr:to>
      <xdr:col>10</xdr:col>
      <xdr:colOff>410186</xdr:colOff>
      <xdr:row>19</xdr:row>
      <xdr:rowOff>127025</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4305300" y="1905000"/>
          <a:ext cx="2658086" cy="1755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0</xdr:colOff>
      <xdr:row>10</xdr:row>
      <xdr:rowOff>0</xdr:rowOff>
    </xdr:from>
    <xdr:to>
      <xdr:col>10</xdr:col>
      <xdr:colOff>201384</xdr:colOff>
      <xdr:row>19</xdr:row>
      <xdr:rowOff>127025</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4267200" y="1905000"/>
          <a:ext cx="2487384" cy="1755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7</xdr:row>
      <xdr:rowOff>0</xdr:rowOff>
    </xdr:from>
    <xdr:to>
      <xdr:col>9</xdr:col>
      <xdr:colOff>347700</xdr:colOff>
      <xdr:row>16</xdr:row>
      <xdr:rowOff>139218</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3657600" y="1333500"/>
          <a:ext cx="2633700" cy="176799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47625</xdr:colOff>
      <xdr:row>9</xdr:row>
      <xdr:rowOff>9525</xdr:rowOff>
    </xdr:from>
    <xdr:to>
      <xdr:col>10</xdr:col>
      <xdr:colOff>364843</xdr:colOff>
      <xdr:row>18</xdr:row>
      <xdr:rowOff>99971</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7553325" y="1666875"/>
          <a:ext cx="2603218" cy="17192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742950</xdr:colOff>
      <xdr:row>7</xdr:row>
      <xdr:rowOff>171450</xdr:rowOff>
    </xdr:from>
    <xdr:to>
      <xdr:col>8</xdr:col>
      <xdr:colOff>323850</xdr:colOff>
      <xdr:row>17</xdr:row>
      <xdr:rowOff>123825</xdr:rowOff>
    </xdr:to>
    <xdr:pic>
      <xdr:nvPicPr>
        <xdr:cNvPr id="4" name="Picture 3">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8650" y="1438275"/>
          <a:ext cx="262890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19050</xdr:colOff>
      <xdr:row>8</xdr:row>
      <xdr:rowOff>31750</xdr:rowOff>
    </xdr:from>
    <xdr:to>
      <xdr:col>8</xdr:col>
      <xdr:colOff>360654</xdr:colOff>
      <xdr:row>17</xdr:row>
      <xdr:rowOff>164872</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3898900" y="1504950"/>
          <a:ext cx="2627604" cy="170474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19050</xdr:colOff>
      <xdr:row>8</xdr:row>
      <xdr:rowOff>28575</xdr:rowOff>
    </xdr:from>
    <xdr:to>
      <xdr:col>9</xdr:col>
      <xdr:colOff>367030</xdr:colOff>
      <xdr:row>17</xdr:row>
      <xdr:rowOff>167640</xdr:rowOff>
    </xdr:to>
    <xdr:pic>
      <xdr:nvPicPr>
        <xdr:cNvPr id="2" name="Picture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125" y="1476375"/>
          <a:ext cx="2633980" cy="1767840"/>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63500</xdr:colOff>
      <xdr:row>7</xdr:row>
      <xdr:rowOff>12700</xdr:rowOff>
    </xdr:from>
    <xdr:to>
      <xdr:col>8</xdr:col>
      <xdr:colOff>405104</xdr:colOff>
      <xdr:row>16</xdr:row>
      <xdr:rowOff>151918</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a:stretch>
          <a:fillRect/>
        </a:stretch>
      </xdr:blipFill>
      <xdr:spPr>
        <a:xfrm>
          <a:off x="3746500" y="1301750"/>
          <a:ext cx="2627604" cy="171084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0</xdr:colOff>
      <xdr:row>9</xdr:row>
      <xdr:rowOff>9525</xdr:rowOff>
    </xdr:from>
    <xdr:to>
      <xdr:col>10</xdr:col>
      <xdr:colOff>347700</xdr:colOff>
      <xdr:row>18</xdr:row>
      <xdr:rowOff>160936</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a:stretch>
          <a:fillRect/>
        </a:stretch>
      </xdr:blipFill>
      <xdr:spPr>
        <a:xfrm>
          <a:off x="5334000" y="1638300"/>
          <a:ext cx="2633700" cy="178018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38100</xdr:colOff>
      <xdr:row>11</xdr:row>
      <xdr:rowOff>57150</xdr:rowOff>
    </xdr:from>
    <xdr:to>
      <xdr:col>2</xdr:col>
      <xdr:colOff>1085850</xdr:colOff>
      <xdr:row>21</xdr:row>
      <xdr:rowOff>9525</xdr:rowOff>
    </xdr:to>
    <xdr:pic>
      <xdr:nvPicPr>
        <xdr:cNvPr id="3" name="Picture 2">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6350" y="2047875"/>
          <a:ext cx="262890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28575</xdr:colOff>
      <xdr:row>8</xdr:row>
      <xdr:rowOff>0</xdr:rowOff>
    </xdr:from>
    <xdr:to>
      <xdr:col>12</xdr:col>
      <xdr:colOff>376275</xdr:colOff>
      <xdr:row>17</xdr:row>
      <xdr:rowOff>127025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6886575" y="1447800"/>
          <a:ext cx="2633700" cy="17558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47625</xdr:colOff>
      <xdr:row>8</xdr:row>
      <xdr:rowOff>12700</xdr:rowOff>
    </xdr:from>
    <xdr:to>
      <xdr:col>9</xdr:col>
      <xdr:colOff>389255</xdr:colOff>
      <xdr:row>18</xdr:row>
      <xdr:rowOff>7620</xdr:rowOff>
    </xdr:to>
    <xdr:pic>
      <xdr:nvPicPr>
        <xdr:cNvPr id="2" name="Picture 1">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05775" y="1822450"/>
          <a:ext cx="2627630" cy="1804670"/>
        </a:xfrm>
        <a:prstGeom prst="rect">
          <a:avLst/>
        </a:prstGeom>
        <a:noFill/>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41275</xdr:colOff>
      <xdr:row>9</xdr:row>
      <xdr:rowOff>15875</xdr:rowOff>
    </xdr:from>
    <xdr:to>
      <xdr:col>9</xdr:col>
      <xdr:colOff>384175</xdr:colOff>
      <xdr:row>19</xdr:row>
      <xdr:rowOff>31115</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5927725" y="1644650"/>
          <a:ext cx="2628900" cy="182499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5</xdr:col>
      <xdr:colOff>50800</xdr:colOff>
      <xdr:row>9</xdr:row>
      <xdr:rowOff>63500</xdr:rowOff>
    </xdr:from>
    <xdr:to>
      <xdr:col>8</xdr:col>
      <xdr:colOff>309880</xdr:colOff>
      <xdr:row>19</xdr:row>
      <xdr:rowOff>40640</xdr:rowOff>
    </xdr:to>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3098800" y="1720850"/>
          <a:ext cx="2545080" cy="172974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107950</xdr:colOff>
      <xdr:row>8</xdr:row>
      <xdr:rowOff>76200</xdr:rowOff>
    </xdr:from>
    <xdr:to>
      <xdr:col>10</xdr:col>
      <xdr:colOff>450850</xdr:colOff>
      <xdr:row>18</xdr:row>
      <xdr:rowOff>97790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4375150" y="1549400"/>
          <a:ext cx="2628900" cy="176784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3</xdr:col>
      <xdr:colOff>22225</xdr:colOff>
      <xdr:row>18</xdr:row>
      <xdr:rowOff>31750</xdr:rowOff>
    </xdr:from>
    <xdr:to>
      <xdr:col>6</xdr:col>
      <xdr:colOff>365125</xdr:colOff>
      <xdr:row>28</xdr:row>
      <xdr:rowOff>8890</xdr:rowOff>
    </xdr:to>
    <xdr:pic>
      <xdr:nvPicPr>
        <xdr:cNvPr id="3" name="Picture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a:stretch>
          <a:fillRect/>
        </a:stretch>
      </xdr:blipFill>
      <xdr:spPr>
        <a:xfrm>
          <a:off x="2308225" y="3289300"/>
          <a:ext cx="2628900" cy="178689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47625</xdr:colOff>
      <xdr:row>10</xdr:row>
      <xdr:rowOff>19050</xdr:rowOff>
    </xdr:from>
    <xdr:to>
      <xdr:col>4</xdr:col>
      <xdr:colOff>390525</xdr:colOff>
      <xdr:row>20</xdr:row>
      <xdr:rowOff>41910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809625" y="1828800"/>
          <a:ext cx="2628900" cy="183261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19050</xdr:colOff>
      <xdr:row>8</xdr:row>
      <xdr:rowOff>31750</xdr:rowOff>
    </xdr:from>
    <xdr:to>
      <xdr:col>8</xdr:col>
      <xdr:colOff>361950</xdr:colOff>
      <xdr:row>18</xdr:row>
      <xdr:rowOff>46990</xdr:rowOff>
    </xdr:to>
    <xdr:pic>
      <xdr:nvPicPr>
        <xdr:cNvPr id="2" name="Picture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8858250" y="1479550"/>
          <a:ext cx="2628900" cy="182499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66675</xdr:colOff>
      <xdr:row>10</xdr:row>
      <xdr:rowOff>44450</xdr:rowOff>
    </xdr:from>
    <xdr:to>
      <xdr:col>7</xdr:col>
      <xdr:colOff>417195</xdr:colOff>
      <xdr:row>20</xdr:row>
      <xdr:rowOff>67310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5286375" y="1854200"/>
          <a:ext cx="2636520" cy="183261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5</xdr:col>
      <xdr:colOff>15875</xdr:colOff>
      <xdr:row>7</xdr:row>
      <xdr:rowOff>28575</xdr:rowOff>
    </xdr:from>
    <xdr:to>
      <xdr:col>8</xdr:col>
      <xdr:colOff>320675</xdr:colOff>
      <xdr:row>17</xdr:row>
      <xdr:rowOff>13335</xdr:rowOff>
    </xdr:to>
    <xdr:pic>
      <xdr:nvPicPr>
        <xdr:cNvPr id="3" name="Picture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a:stretch>
          <a:fillRect/>
        </a:stretch>
      </xdr:blipFill>
      <xdr:spPr>
        <a:xfrm>
          <a:off x="8455025" y="1304925"/>
          <a:ext cx="2590800" cy="179451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12700</xdr:colOff>
      <xdr:row>13</xdr:row>
      <xdr:rowOff>41275</xdr:rowOff>
    </xdr:from>
    <xdr:to>
      <xdr:col>4</xdr:col>
      <xdr:colOff>327025</xdr:colOff>
      <xdr:row>23</xdr:row>
      <xdr:rowOff>18415</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2098675" y="2393950"/>
          <a:ext cx="2600325" cy="17868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8</xdr:row>
      <xdr:rowOff>0</xdr:rowOff>
    </xdr:from>
    <xdr:to>
      <xdr:col>8</xdr:col>
      <xdr:colOff>347700</xdr:colOff>
      <xdr:row>17</xdr:row>
      <xdr:rowOff>139218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3048000" y="1524000"/>
          <a:ext cx="2633700" cy="176799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5</xdr:col>
      <xdr:colOff>12700</xdr:colOff>
      <xdr:row>11</xdr:row>
      <xdr:rowOff>19050</xdr:rowOff>
    </xdr:from>
    <xdr:to>
      <xdr:col>8</xdr:col>
      <xdr:colOff>347980</xdr:colOff>
      <xdr:row>21</xdr:row>
      <xdr:rowOff>34290</xdr:rowOff>
    </xdr:to>
    <xdr:pic>
      <xdr:nvPicPr>
        <xdr:cNvPr id="2" name="Picture 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3822700" y="2009775"/>
          <a:ext cx="2621280" cy="1824990"/>
        </a:xfrm>
        <a:prstGeom prst="rect">
          <a:avLst/>
        </a:prstGeom>
      </xdr:spPr>
    </xdr:pic>
    <xdr:clientData/>
  </xdr:twoCellAnchor>
  <xdr:twoCellAnchor editAs="oneCell">
    <xdr:from>
      <xdr:col>8</xdr:col>
      <xdr:colOff>0</xdr:colOff>
      <xdr:row>10</xdr:row>
      <xdr:rowOff>0</xdr:rowOff>
    </xdr:from>
    <xdr:to>
      <xdr:col>8</xdr:col>
      <xdr:colOff>615950</xdr:colOff>
      <xdr:row>11</xdr:row>
      <xdr:rowOff>15875</xdr:rowOff>
    </xdr:to>
    <xdr:pic>
      <xdr:nvPicPr>
        <xdr:cNvPr id="4" name="Picture 3">
          <a:extLst>
            <a:ext uri="{FF2B5EF4-FFF2-40B4-BE49-F238E27FC236}">
              <a16:creationId xmlns:a16="http://schemas.microsoft.com/office/drawing/2014/main" id="{00000000-0008-0000-1E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1841500"/>
          <a:ext cx="6159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5</xdr:col>
      <xdr:colOff>34925</xdr:colOff>
      <xdr:row>8</xdr:row>
      <xdr:rowOff>12700</xdr:rowOff>
    </xdr:from>
    <xdr:to>
      <xdr:col>8</xdr:col>
      <xdr:colOff>271145</xdr:colOff>
      <xdr:row>17</xdr:row>
      <xdr:rowOff>170815</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3844925" y="1460500"/>
          <a:ext cx="2522220" cy="178689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xdr:col>
      <xdr:colOff>19050</xdr:colOff>
      <xdr:row>10</xdr:row>
      <xdr:rowOff>38100</xdr:rowOff>
    </xdr:from>
    <xdr:to>
      <xdr:col>5</xdr:col>
      <xdr:colOff>240030</xdr:colOff>
      <xdr:row>20</xdr:row>
      <xdr:rowOff>15240</xdr:rowOff>
    </xdr:to>
    <xdr:pic>
      <xdr:nvPicPr>
        <xdr:cNvPr id="3" name="Picture 2">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1"/>
        <a:stretch>
          <a:fillRect/>
        </a:stretch>
      </xdr:blipFill>
      <xdr:spPr>
        <a:xfrm>
          <a:off x="1543050" y="1847850"/>
          <a:ext cx="2506980" cy="178689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6350</xdr:colOff>
      <xdr:row>9</xdr:row>
      <xdr:rowOff>22225</xdr:rowOff>
    </xdr:from>
    <xdr:to>
      <xdr:col>5</xdr:col>
      <xdr:colOff>349250</xdr:colOff>
      <xdr:row>19</xdr:row>
      <xdr:rowOff>34925</xdr:rowOff>
    </xdr:to>
    <xdr:pic>
      <xdr:nvPicPr>
        <xdr:cNvPr id="2" name="Picture 1">
          <a:extLst>
            <a:ext uri="{FF2B5EF4-FFF2-40B4-BE49-F238E27FC236}">
              <a16:creationId xmlns:a16="http://schemas.microsoft.com/office/drawing/2014/main" id="{00000000-0008-0000-2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0350" y="1651000"/>
          <a:ext cx="2628900" cy="182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31750</xdr:colOff>
      <xdr:row>9</xdr:row>
      <xdr:rowOff>28575</xdr:rowOff>
    </xdr:from>
    <xdr:to>
      <xdr:col>4</xdr:col>
      <xdr:colOff>374650</xdr:colOff>
      <xdr:row>18</xdr:row>
      <xdr:rowOff>165100</xdr:rowOff>
    </xdr:to>
    <xdr:pic>
      <xdr:nvPicPr>
        <xdr:cNvPr id="2" name="Picture 1">
          <a:extLst>
            <a:ext uri="{FF2B5EF4-FFF2-40B4-BE49-F238E27FC236}">
              <a16:creationId xmlns:a16="http://schemas.microsoft.com/office/drawing/2014/main" id="{00000000-0008-0000-2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50" y="165735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xdr:col>
      <xdr:colOff>3174</xdr:colOff>
      <xdr:row>13</xdr:row>
      <xdr:rowOff>41275</xdr:rowOff>
    </xdr:from>
    <xdr:to>
      <xdr:col>5</xdr:col>
      <xdr:colOff>316229</xdr:colOff>
      <xdr:row>22</xdr:row>
      <xdr:rowOff>93980</xdr:rowOff>
    </xdr:to>
    <xdr:pic>
      <xdr:nvPicPr>
        <xdr:cNvPr id="2" name="Picture 1">
          <a:extLst>
            <a:ext uri="{FF2B5EF4-FFF2-40B4-BE49-F238E27FC236}">
              <a16:creationId xmlns:a16="http://schemas.microsoft.com/office/drawing/2014/main" id="{00000000-0008-0000-2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1074" y="2393950"/>
          <a:ext cx="2599055" cy="1681480"/>
        </a:xfrm>
        <a:prstGeom prst="rect">
          <a:avLst/>
        </a:prstGeom>
        <a:noFill/>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742950</xdr:colOff>
      <xdr:row>13</xdr:row>
      <xdr:rowOff>0</xdr:rowOff>
    </xdr:from>
    <xdr:to>
      <xdr:col>6</xdr:col>
      <xdr:colOff>49829</xdr:colOff>
      <xdr:row>23</xdr:row>
      <xdr:rowOff>9525</xdr:rowOff>
    </xdr:to>
    <xdr:pic>
      <xdr:nvPicPr>
        <xdr:cNvPr id="4" name="Picture 3">
          <a:extLst>
            <a:ext uri="{FF2B5EF4-FFF2-40B4-BE49-F238E27FC236}">
              <a16:creationId xmlns:a16="http://schemas.microsoft.com/office/drawing/2014/main" id="{00000000-0008-0000-2400-000004000000}"/>
            </a:ext>
          </a:extLst>
        </xdr:cNvPr>
        <xdr:cNvPicPr>
          <a:picLocks noChangeAspect="1"/>
        </xdr:cNvPicPr>
      </xdr:nvPicPr>
      <xdr:blipFill>
        <a:blip xmlns:r="http://schemas.openxmlformats.org/officeDocument/2006/relationships" r:embed="rId1"/>
        <a:stretch>
          <a:fillRect/>
        </a:stretch>
      </xdr:blipFill>
      <xdr:spPr>
        <a:xfrm>
          <a:off x="2409825" y="2352675"/>
          <a:ext cx="3116879" cy="1819275"/>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6</xdr:col>
      <xdr:colOff>752475</xdr:colOff>
      <xdr:row>7</xdr:row>
      <xdr:rowOff>9525</xdr:rowOff>
    </xdr:from>
    <xdr:to>
      <xdr:col>10</xdr:col>
      <xdr:colOff>336550</xdr:colOff>
      <xdr:row>16</xdr:row>
      <xdr:rowOff>146050</xdr:rowOff>
    </xdr:to>
    <xdr:pic>
      <xdr:nvPicPr>
        <xdr:cNvPr id="2" name="Picture 1">
          <a:extLst>
            <a:ext uri="{FF2B5EF4-FFF2-40B4-BE49-F238E27FC236}">
              <a16:creationId xmlns:a16="http://schemas.microsoft.com/office/drawing/2014/main" id="{00000000-0008-0000-2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24475" y="1276350"/>
          <a:ext cx="2632075" cy="1765300"/>
        </a:xfrm>
        <a:prstGeom prst="rect">
          <a:avLst/>
        </a:prstGeom>
        <a:noFill/>
        <a:ln>
          <a:noFill/>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4</xdr:col>
      <xdr:colOff>346075</xdr:colOff>
      <xdr:row>19</xdr:row>
      <xdr:rowOff>136525</xdr:rowOff>
    </xdr:to>
    <xdr:pic>
      <xdr:nvPicPr>
        <xdr:cNvPr id="2" name="Picture 1">
          <a:extLst>
            <a:ext uri="{FF2B5EF4-FFF2-40B4-BE49-F238E27FC236}">
              <a16:creationId xmlns:a16="http://schemas.microsoft.com/office/drawing/2014/main" id="{00000000-0008-0000-2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714500"/>
          <a:ext cx="2632075" cy="1765300"/>
        </a:xfrm>
        <a:prstGeom prst="rect">
          <a:avLst/>
        </a:prstGeom>
        <a:noFill/>
        <a:ln>
          <a:noFill/>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6</xdr:col>
      <xdr:colOff>752475</xdr:colOff>
      <xdr:row>7</xdr:row>
      <xdr:rowOff>38100</xdr:rowOff>
    </xdr:from>
    <xdr:to>
      <xdr:col>10</xdr:col>
      <xdr:colOff>346710</xdr:colOff>
      <xdr:row>16</xdr:row>
      <xdr:rowOff>114300</xdr:rowOff>
    </xdr:to>
    <xdr:pic>
      <xdr:nvPicPr>
        <xdr:cNvPr id="2" name="Picture 1">
          <a:extLst>
            <a:ext uri="{FF2B5EF4-FFF2-40B4-BE49-F238E27FC236}">
              <a16:creationId xmlns:a16="http://schemas.microsoft.com/office/drawing/2014/main" id="{00000000-0008-0000-2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5800" y="1333500"/>
          <a:ext cx="2642235" cy="17049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9525</xdr:colOff>
      <xdr:row>7</xdr:row>
      <xdr:rowOff>19050</xdr:rowOff>
    </xdr:from>
    <xdr:to>
      <xdr:col>9</xdr:col>
      <xdr:colOff>357225</xdr:colOff>
      <xdr:row>16</xdr:row>
      <xdr:rowOff>164365</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3667125" y="1352550"/>
          <a:ext cx="2633700" cy="177409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3</xdr:col>
      <xdr:colOff>682625</xdr:colOff>
      <xdr:row>10</xdr:row>
      <xdr:rowOff>9525</xdr:rowOff>
    </xdr:from>
    <xdr:to>
      <xdr:col>7</xdr:col>
      <xdr:colOff>327025</xdr:colOff>
      <xdr:row>19</xdr:row>
      <xdr:rowOff>144145</xdr:rowOff>
    </xdr:to>
    <xdr:pic>
      <xdr:nvPicPr>
        <xdr:cNvPr id="2" name="Picture 1">
          <a:extLst>
            <a:ext uri="{FF2B5EF4-FFF2-40B4-BE49-F238E27FC236}">
              <a16:creationId xmlns:a16="http://schemas.microsoft.com/office/drawing/2014/main" id="{00000000-0008-0000-2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1700" y="1819275"/>
          <a:ext cx="2692400" cy="1763395"/>
        </a:xfrm>
        <a:prstGeom prst="rect">
          <a:avLst/>
        </a:prstGeom>
        <a:noFill/>
        <a:ln>
          <a:noFill/>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7</xdr:col>
      <xdr:colOff>1</xdr:colOff>
      <xdr:row>8</xdr:row>
      <xdr:rowOff>31751</xdr:rowOff>
    </xdr:from>
    <xdr:to>
      <xdr:col>10</xdr:col>
      <xdr:colOff>682626</xdr:colOff>
      <xdr:row>19</xdr:row>
      <xdr:rowOff>155576</xdr:rowOff>
    </xdr:to>
    <xdr:pic>
      <xdr:nvPicPr>
        <xdr:cNvPr id="2" name="Picture 1">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a:stretch>
          <a:fillRect/>
        </a:stretch>
      </xdr:blipFill>
      <xdr:spPr>
        <a:xfrm>
          <a:off x="7648576" y="2022476"/>
          <a:ext cx="3016250" cy="211455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4</xdr:col>
      <xdr:colOff>9525</xdr:colOff>
      <xdr:row>7</xdr:row>
      <xdr:rowOff>19050</xdr:rowOff>
    </xdr:from>
    <xdr:to>
      <xdr:col>7</xdr:col>
      <xdr:colOff>241391</xdr:colOff>
      <xdr:row>17</xdr:row>
      <xdr:rowOff>34443</xdr:rowOff>
    </xdr:to>
    <xdr:pic>
      <xdr:nvPicPr>
        <xdr:cNvPr id="2" name="Picture 1">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1"/>
        <a:stretch>
          <a:fillRect/>
        </a:stretch>
      </xdr:blipFill>
      <xdr:spPr>
        <a:xfrm>
          <a:off x="3057525" y="1285875"/>
          <a:ext cx="2517866" cy="1825143"/>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4</xdr:col>
      <xdr:colOff>0</xdr:colOff>
      <xdr:row>8</xdr:row>
      <xdr:rowOff>19050</xdr:rowOff>
    </xdr:from>
    <xdr:to>
      <xdr:col>8</xdr:col>
      <xdr:colOff>628207</xdr:colOff>
      <xdr:row>22</xdr:row>
      <xdr:rowOff>116299</xdr:rowOff>
    </xdr:to>
    <xdr:pic>
      <xdr:nvPicPr>
        <xdr:cNvPr id="2" name="Picture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a:stretch>
          <a:fillRect/>
        </a:stretch>
      </xdr:blipFill>
      <xdr:spPr>
        <a:xfrm>
          <a:off x="3800475" y="1466850"/>
          <a:ext cx="3676207" cy="2630899"/>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5</xdr:col>
      <xdr:colOff>742950</xdr:colOff>
      <xdr:row>9</xdr:row>
      <xdr:rowOff>57150</xdr:rowOff>
    </xdr:from>
    <xdr:to>
      <xdr:col>10</xdr:col>
      <xdr:colOff>670122</xdr:colOff>
      <xdr:row>23</xdr:row>
      <xdr:rowOff>172688</xdr:rowOff>
    </xdr:to>
    <xdr:pic>
      <xdr:nvPicPr>
        <xdr:cNvPr id="2" name="Picture 1">
          <a:extLst>
            <a:ext uri="{FF2B5EF4-FFF2-40B4-BE49-F238E27FC236}">
              <a16:creationId xmlns:a16="http://schemas.microsoft.com/office/drawing/2014/main" id="{00000000-0008-0000-2C00-000002000000}"/>
            </a:ext>
          </a:extLst>
        </xdr:cNvPr>
        <xdr:cNvPicPr>
          <a:picLocks noChangeAspect="1"/>
        </xdr:cNvPicPr>
      </xdr:nvPicPr>
      <xdr:blipFill>
        <a:blip xmlns:r="http://schemas.openxmlformats.org/officeDocument/2006/relationships" r:embed="rId1"/>
        <a:stretch>
          <a:fillRect/>
        </a:stretch>
      </xdr:blipFill>
      <xdr:spPr>
        <a:xfrm>
          <a:off x="6705600" y="2047875"/>
          <a:ext cx="3737172" cy="2649188"/>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4</xdr:col>
      <xdr:colOff>752475</xdr:colOff>
      <xdr:row>8</xdr:row>
      <xdr:rowOff>19050</xdr:rowOff>
    </xdr:from>
    <xdr:to>
      <xdr:col>9</xdr:col>
      <xdr:colOff>606489</xdr:colOff>
      <xdr:row>22</xdr:row>
      <xdr:rowOff>140685</xdr:rowOff>
    </xdr:to>
    <xdr:pic>
      <xdr:nvPicPr>
        <xdr:cNvPr id="2" name="Picture 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1"/>
        <a:stretch>
          <a:fillRect/>
        </a:stretch>
      </xdr:blipFill>
      <xdr:spPr>
        <a:xfrm>
          <a:off x="5753100" y="1828800"/>
          <a:ext cx="3664014" cy="2655285"/>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4</xdr:col>
      <xdr:colOff>742950</xdr:colOff>
      <xdr:row>8</xdr:row>
      <xdr:rowOff>0</xdr:rowOff>
    </xdr:from>
    <xdr:to>
      <xdr:col>10</xdr:col>
      <xdr:colOff>47625</xdr:colOff>
      <xdr:row>22</xdr:row>
      <xdr:rowOff>85056</xdr:rowOff>
    </xdr:to>
    <xdr:pic>
      <xdr:nvPicPr>
        <xdr:cNvPr id="2" name="Picture 1">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1"/>
        <a:stretch>
          <a:fillRect/>
        </a:stretch>
      </xdr:blipFill>
      <xdr:spPr>
        <a:xfrm>
          <a:off x="5867400" y="1628775"/>
          <a:ext cx="3876675" cy="2618706"/>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4</xdr:col>
      <xdr:colOff>278370</xdr:colOff>
      <xdr:row>24</xdr:row>
      <xdr:rowOff>25305</xdr:rowOff>
    </xdr:to>
    <xdr:pic>
      <xdr:nvPicPr>
        <xdr:cNvPr id="2" name="Picture 1">
          <a:extLst>
            <a:ext uri="{FF2B5EF4-FFF2-40B4-BE49-F238E27FC236}">
              <a16:creationId xmlns:a16="http://schemas.microsoft.com/office/drawing/2014/main" id="{00000000-0008-0000-2F00-000002000000}"/>
            </a:ext>
          </a:extLst>
        </xdr:cNvPr>
        <xdr:cNvPicPr>
          <a:picLocks noChangeAspect="1"/>
        </xdr:cNvPicPr>
      </xdr:nvPicPr>
      <xdr:blipFill>
        <a:blip xmlns:r="http://schemas.openxmlformats.org/officeDocument/2006/relationships" r:embed="rId1"/>
        <a:stretch>
          <a:fillRect/>
        </a:stretch>
      </xdr:blipFill>
      <xdr:spPr>
        <a:xfrm>
          <a:off x="1466850" y="2562225"/>
          <a:ext cx="2773920" cy="1835055"/>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4</xdr:col>
      <xdr:colOff>9525</xdr:colOff>
      <xdr:row>7</xdr:row>
      <xdr:rowOff>9525</xdr:rowOff>
    </xdr:from>
    <xdr:to>
      <xdr:col>7</xdr:col>
      <xdr:colOff>357225</xdr:colOff>
      <xdr:row>16</xdr:row>
      <xdr:rowOff>148743</xdr:rowOff>
    </xdr:to>
    <xdr:pic>
      <xdr:nvPicPr>
        <xdr:cNvPr id="2" name="Picture 1">
          <a:extLst>
            <a:ext uri="{FF2B5EF4-FFF2-40B4-BE49-F238E27FC236}">
              <a16:creationId xmlns:a16="http://schemas.microsoft.com/office/drawing/2014/main" id="{00000000-0008-0000-3000-000002000000}"/>
            </a:ext>
          </a:extLst>
        </xdr:cNvPr>
        <xdr:cNvPicPr>
          <a:picLocks noChangeAspect="1"/>
        </xdr:cNvPicPr>
      </xdr:nvPicPr>
      <xdr:blipFill>
        <a:blip xmlns:r="http://schemas.openxmlformats.org/officeDocument/2006/relationships" r:embed="rId1"/>
        <a:stretch>
          <a:fillRect/>
        </a:stretch>
      </xdr:blipFill>
      <xdr:spPr>
        <a:xfrm>
          <a:off x="6391275" y="1276350"/>
          <a:ext cx="2633700" cy="1767993"/>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2</xdr:col>
      <xdr:colOff>9525</xdr:colOff>
      <xdr:row>16</xdr:row>
      <xdr:rowOff>0</xdr:rowOff>
    </xdr:from>
    <xdr:to>
      <xdr:col>4</xdr:col>
      <xdr:colOff>862824</xdr:colOff>
      <xdr:row>26</xdr:row>
      <xdr:rowOff>43595</xdr:rowOff>
    </xdr:to>
    <xdr:pic>
      <xdr:nvPicPr>
        <xdr:cNvPr id="2" name="Picture 1">
          <a:extLst>
            <a:ext uri="{FF2B5EF4-FFF2-40B4-BE49-F238E27FC236}">
              <a16:creationId xmlns:a16="http://schemas.microsoft.com/office/drawing/2014/main" id="{00000000-0008-0000-3100-000002000000}"/>
            </a:ext>
          </a:extLst>
        </xdr:cNvPr>
        <xdr:cNvPicPr>
          <a:picLocks noChangeAspect="1"/>
        </xdr:cNvPicPr>
      </xdr:nvPicPr>
      <xdr:blipFill>
        <a:blip xmlns:r="http://schemas.openxmlformats.org/officeDocument/2006/relationships" r:embed="rId1"/>
        <a:stretch>
          <a:fillRect/>
        </a:stretch>
      </xdr:blipFill>
      <xdr:spPr>
        <a:xfrm>
          <a:off x="2124075" y="3048000"/>
          <a:ext cx="2767824" cy="18533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7</xdr:row>
      <xdr:rowOff>0</xdr:rowOff>
    </xdr:from>
    <xdr:to>
      <xdr:col>9</xdr:col>
      <xdr:colOff>347700</xdr:colOff>
      <xdr:row>16</xdr:row>
      <xdr:rowOff>139218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657600" y="1333500"/>
          <a:ext cx="2633700" cy="17679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7</xdr:row>
      <xdr:rowOff>0</xdr:rowOff>
    </xdr:from>
    <xdr:to>
      <xdr:col>9</xdr:col>
      <xdr:colOff>346075</xdr:colOff>
      <xdr:row>16</xdr:row>
      <xdr:rowOff>128270</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1333500"/>
          <a:ext cx="2632075" cy="175704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7</xdr:row>
      <xdr:rowOff>0</xdr:rowOff>
    </xdr:from>
    <xdr:to>
      <xdr:col>9</xdr:col>
      <xdr:colOff>347700</xdr:colOff>
      <xdr:row>16</xdr:row>
      <xdr:rowOff>139218</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3657600" y="1333500"/>
          <a:ext cx="2633700" cy="17679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7</xdr:row>
      <xdr:rowOff>0</xdr:rowOff>
    </xdr:from>
    <xdr:to>
      <xdr:col>9</xdr:col>
      <xdr:colOff>347700</xdr:colOff>
      <xdr:row>16</xdr:row>
      <xdr:rowOff>139218</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3657600" y="1333500"/>
          <a:ext cx="2633700" cy="176799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0</xdr:colOff>
      <xdr:row>9</xdr:row>
      <xdr:rowOff>0</xdr:rowOff>
    </xdr:from>
    <xdr:to>
      <xdr:col>14</xdr:col>
      <xdr:colOff>347700</xdr:colOff>
      <xdr:row>18</xdr:row>
      <xdr:rowOff>127025</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6705600" y="1714500"/>
          <a:ext cx="2633700" cy="1755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uke%20Doyle\FSR%20Charts\FSR%202020%20H1\SharePoint\Chart%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 Price"/>
      <sheetName val="Bloomberg"/>
      <sheetName val="GAMF"/>
      <sheetName val="Metadata and Instructions"/>
      <sheetName val="Chart 9"/>
      <sheetName val="Chart 10"/>
      <sheetName val="Chart 1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CentralBank_MasterTheme">
  <a:themeElements>
    <a:clrScheme name="CentralBank_MasterColours">
      <a:dk1>
        <a:sysClr val="windowText" lastClr="000000"/>
      </a:dk1>
      <a:lt1>
        <a:sysClr val="window" lastClr="FFFFFF"/>
      </a:lt1>
      <a:dk2>
        <a:srgbClr val="7C477E"/>
      </a:dk2>
      <a:lt2>
        <a:srgbClr val="09506C"/>
      </a:lt2>
      <a:accent1>
        <a:srgbClr val="0083A0"/>
      </a:accent1>
      <a:accent2>
        <a:srgbClr val="5EC5C2"/>
      </a:accent2>
      <a:accent3>
        <a:srgbClr val="D4E388"/>
      </a:accent3>
      <a:accent4>
        <a:srgbClr val="007DC3"/>
      </a:accent4>
      <a:accent5>
        <a:srgbClr val="D12E7C"/>
      </a:accent5>
      <a:accent6>
        <a:srgbClr val="F57E20"/>
      </a:accent6>
      <a:hlink>
        <a:srgbClr val="007DC3"/>
      </a:hlink>
      <a:folHlink>
        <a:srgbClr val="7C477E"/>
      </a:folHlink>
    </a:clrScheme>
    <a:fontScheme name="CentralBank_MasterFonts">
      <a:majorFont>
        <a:latin typeface="Lato"/>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C5:M15"/>
  <sheetViews>
    <sheetView showGridLines="0" tabSelected="1" workbookViewId="0"/>
  </sheetViews>
  <sheetFormatPr defaultRowHeight="14.25" x14ac:dyDescent="0.2"/>
  <sheetData>
    <row r="5" spans="3:13" x14ac:dyDescent="0.2">
      <c r="C5" s="7"/>
      <c r="D5" s="6"/>
      <c r="E5" s="6"/>
      <c r="F5" s="6"/>
      <c r="G5" s="6"/>
      <c r="H5" s="6"/>
      <c r="I5" s="6"/>
      <c r="J5" s="6"/>
      <c r="K5" s="6"/>
      <c r="L5" s="6"/>
      <c r="M5" s="5"/>
    </row>
    <row r="6" spans="3:13" x14ac:dyDescent="0.2">
      <c r="C6" s="4"/>
      <c r="M6" s="3"/>
    </row>
    <row r="7" spans="3:13" x14ac:dyDescent="0.2">
      <c r="C7" s="4"/>
      <c r="M7" s="3"/>
    </row>
    <row r="8" spans="3:13" ht="14.1" customHeight="1" x14ac:dyDescent="0.2">
      <c r="C8" s="4"/>
      <c r="D8" s="57" t="s">
        <v>0</v>
      </c>
      <c r="E8" s="57"/>
      <c r="F8" s="57"/>
      <c r="G8" s="57"/>
      <c r="H8" s="57"/>
      <c r="I8" s="57"/>
      <c r="J8" s="57"/>
      <c r="K8" s="57"/>
      <c r="L8" s="57"/>
      <c r="M8" s="3"/>
    </row>
    <row r="9" spans="3:13" x14ac:dyDescent="0.2">
      <c r="C9" s="4"/>
      <c r="D9" s="57"/>
      <c r="E9" s="57"/>
      <c r="F9" s="57"/>
      <c r="G9" s="57"/>
      <c r="H9" s="57"/>
      <c r="I9" s="57"/>
      <c r="J9" s="57"/>
      <c r="K9" s="57"/>
      <c r="L9" s="57"/>
      <c r="M9" s="3"/>
    </row>
    <row r="10" spans="3:13" x14ac:dyDescent="0.2">
      <c r="C10" s="4"/>
      <c r="D10" s="57"/>
      <c r="E10" s="57"/>
      <c r="F10" s="57"/>
      <c r="G10" s="57"/>
      <c r="H10" s="57"/>
      <c r="I10" s="57"/>
      <c r="J10" s="57"/>
      <c r="K10" s="57"/>
      <c r="L10" s="57"/>
      <c r="M10" s="3"/>
    </row>
    <row r="11" spans="3:13" x14ac:dyDescent="0.2">
      <c r="C11" s="4"/>
      <c r="D11" s="57"/>
      <c r="E11" s="57"/>
      <c r="F11" s="57"/>
      <c r="G11" s="57"/>
      <c r="H11" s="57"/>
      <c r="I11" s="57"/>
      <c r="J11" s="57"/>
      <c r="K11" s="57"/>
      <c r="L11" s="57"/>
      <c r="M11" s="3"/>
    </row>
    <row r="12" spans="3:13" x14ac:dyDescent="0.2">
      <c r="C12" s="4"/>
      <c r="D12" s="57"/>
      <c r="E12" s="57"/>
      <c r="F12" s="57"/>
      <c r="G12" s="57"/>
      <c r="H12" s="57"/>
      <c r="I12" s="57"/>
      <c r="J12" s="57"/>
      <c r="K12" s="57"/>
      <c r="L12" s="57"/>
      <c r="M12" s="3"/>
    </row>
    <row r="13" spans="3:13" x14ac:dyDescent="0.2">
      <c r="C13" s="4"/>
      <c r="D13" s="57"/>
      <c r="E13" s="57"/>
      <c r="F13" s="57"/>
      <c r="G13" s="57"/>
      <c r="H13" s="57"/>
      <c r="I13" s="57"/>
      <c r="J13" s="57"/>
      <c r="K13" s="57"/>
      <c r="L13" s="57"/>
      <c r="M13" s="3"/>
    </row>
    <row r="14" spans="3:13" x14ac:dyDescent="0.2">
      <c r="C14" s="4"/>
      <c r="D14" s="57"/>
      <c r="E14" s="57"/>
      <c r="F14" s="57"/>
      <c r="G14" s="57"/>
      <c r="H14" s="57"/>
      <c r="I14" s="57"/>
      <c r="J14" s="57"/>
      <c r="K14" s="57"/>
      <c r="L14" s="57"/>
      <c r="M14" s="3"/>
    </row>
    <row r="15" spans="3:13" x14ac:dyDescent="0.2">
      <c r="C15" s="2"/>
      <c r="D15" s="58"/>
      <c r="E15" s="58"/>
      <c r="F15" s="58"/>
      <c r="G15" s="58"/>
      <c r="H15" s="58"/>
      <c r="I15" s="58"/>
      <c r="J15" s="58"/>
      <c r="K15" s="58"/>
      <c r="L15" s="58"/>
      <c r="M15" s="1"/>
    </row>
  </sheetData>
  <mergeCells count="1">
    <mergeCell ref="D8:L15"/>
  </mergeCell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O20"/>
  <sheetViews>
    <sheetView workbookViewId="0"/>
  </sheetViews>
  <sheetFormatPr defaultRowHeight="14.25" x14ac:dyDescent="0.2"/>
  <cols>
    <col min="1" max="1" width="24.6640625" customWidth="1"/>
  </cols>
  <sheetData>
    <row r="1" spans="1:15" x14ac:dyDescent="0.2">
      <c r="A1" s="8" t="s">
        <v>79</v>
      </c>
    </row>
    <row r="3" spans="1:15" x14ac:dyDescent="0.2">
      <c r="A3" t="s">
        <v>80</v>
      </c>
    </row>
    <row r="4" spans="1:15" x14ac:dyDescent="0.2">
      <c r="A4" t="s">
        <v>81</v>
      </c>
    </row>
    <row r="5" spans="1:15" x14ac:dyDescent="0.2">
      <c r="A5" t="s">
        <v>82</v>
      </c>
    </row>
    <row r="9" spans="1:15" x14ac:dyDescent="0.2">
      <c r="B9" s="16">
        <v>43905</v>
      </c>
      <c r="C9" s="16">
        <v>43997</v>
      </c>
      <c r="D9" s="16">
        <v>44089</v>
      </c>
      <c r="E9" s="16">
        <v>44180</v>
      </c>
      <c r="F9" s="16">
        <v>44270</v>
      </c>
      <c r="G9" s="16">
        <v>44362</v>
      </c>
      <c r="H9" s="16">
        <v>44454</v>
      </c>
      <c r="I9" s="16">
        <v>44545</v>
      </c>
      <c r="L9" t="s">
        <v>11</v>
      </c>
      <c r="O9" t="s">
        <v>11</v>
      </c>
    </row>
    <row r="10" spans="1:15" x14ac:dyDescent="0.2">
      <c r="A10" s="15" t="s">
        <v>5</v>
      </c>
      <c r="B10" s="23">
        <v>0.20242764053238099</v>
      </c>
      <c r="C10" s="23">
        <v>7.2763349993717865</v>
      </c>
      <c r="D10" s="23">
        <v>4.2212036489473119</v>
      </c>
      <c r="E10" s="23">
        <v>2.6160634120088027</v>
      </c>
      <c r="F10" s="23">
        <v>3.1528215438496119</v>
      </c>
      <c r="G10" s="23">
        <v>3.0582444722650406</v>
      </c>
      <c r="H10" s="23">
        <v>2.5449710422978944</v>
      </c>
      <c r="I10" s="23">
        <v>1.6978088931406541</v>
      </c>
    </row>
    <row r="11" spans="1:15" x14ac:dyDescent="0.2">
      <c r="A11" s="15" t="s">
        <v>6</v>
      </c>
      <c r="B11" s="23">
        <v>6.3752660279277604E-2</v>
      </c>
      <c r="C11" s="23">
        <v>6.6870143308362024</v>
      </c>
      <c r="D11" s="23">
        <v>3.6769888041206622</v>
      </c>
      <c r="E11" s="23">
        <v>1.6506460653328212</v>
      </c>
      <c r="F11" s="23">
        <v>2.949444421267339</v>
      </c>
      <c r="G11" s="23">
        <v>2.318915902797245</v>
      </c>
      <c r="H11" s="23">
        <v>1.5355965441169483</v>
      </c>
      <c r="I11" s="23">
        <v>0.95980472487639523</v>
      </c>
    </row>
    <row r="12" spans="1:15" x14ac:dyDescent="0.2">
      <c r="A12" s="15" t="s">
        <v>83</v>
      </c>
      <c r="B12" s="23">
        <v>6.629116723488003E-2</v>
      </c>
      <c r="C12" s="23">
        <v>6.8197829267522296</v>
      </c>
      <c r="D12" s="23">
        <v>3.9337826866918975</v>
      </c>
      <c r="E12" s="23">
        <v>1.7545369703115532</v>
      </c>
      <c r="F12" s="23">
        <v>3.058569090537234</v>
      </c>
      <c r="G12" s="23">
        <v>2.4511712951856643</v>
      </c>
      <c r="H12" s="23">
        <v>1.6243425961814391</v>
      </c>
      <c r="I12" s="23">
        <v>1.0122042230669004</v>
      </c>
    </row>
    <row r="13" spans="1:15" x14ac:dyDescent="0.2">
      <c r="A13" s="15" t="s">
        <v>7</v>
      </c>
      <c r="B13" s="23">
        <v>0.23927519173473949</v>
      </c>
      <c r="C13" s="23">
        <v>22.499961292699954</v>
      </c>
      <c r="D13" s="23">
        <v>9.2663319747215791</v>
      </c>
      <c r="E13" s="23">
        <v>4.6116710360084623</v>
      </c>
      <c r="F13" s="23">
        <v>11.590766313136919</v>
      </c>
      <c r="G13" s="23">
        <v>9.4107469415938692</v>
      </c>
      <c r="H13" s="23">
        <v>5.26752202696618</v>
      </c>
      <c r="I13" s="23">
        <v>3.470287422878926</v>
      </c>
    </row>
    <row r="14" spans="1:15" x14ac:dyDescent="0.2">
      <c r="A14" s="15" t="s">
        <v>84</v>
      </c>
      <c r="B14" s="23">
        <v>0.28497276551213763</v>
      </c>
      <c r="C14" s="23">
        <v>18.688452468681792</v>
      </c>
      <c r="D14" s="23">
        <v>12.897187263240006</v>
      </c>
      <c r="E14" s="23">
        <v>8.6156996805269603</v>
      </c>
      <c r="F14" s="23">
        <v>11.308023142448988</v>
      </c>
      <c r="G14" s="23">
        <v>10.71771551324866</v>
      </c>
      <c r="H14" s="23">
        <v>12.11869025428768</v>
      </c>
      <c r="I14" s="23">
        <v>10.261202837226492</v>
      </c>
    </row>
    <row r="15" spans="1:15" x14ac:dyDescent="0.2">
      <c r="A15" s="15" t="s">
        <v>85</v>
      </c>
      <c r="B15" s="23">
        <v>6.2746250515684387E-2</v>
      </c>
      <c r="C15" s="23">
        <v>2.673866856914993</v>
      </c>
      <c r="D15" s="23">
        <v>1.5587003635559114</v>
      </c>
      <c r="E15" s="23">
        <v>0.8734399975241921</v>
      </c>
      <c r="F15" s="23">
        <v>0.98084408130748246</v>
      </c>
      <c r="G15" s="23">
        <v>0.86480214172169079</v>
      </c>
      <c r="H15" s="23">
        <v>0.68396224056116151</v>
      </c>
      <c r="I15" s="23">
        <v>0.54927730544268327</v>
      </c>
    </row>
    <row r="16" spans="1:15" x14ac:dyDescent="0.2">
      <c r="A16" s="15" t="s">
        <v>86</v>
      </c>
      <c r="B16" s="23">
        <v>0.24035895082144582</v>
      </c>
      <c r="C16" s="23">
        <v>12.789884986352037</v>
      </c>
      <c r="D16" s="23">
        <v>9.4912800387359937</v>
      </c>
      <c r="E16" s="23">
        <v>6.3891507670048933</v>
      </c>
      <c r="F16" s="23">
        <v>7.1171901094522374</v>
      </c>
      <c r="G16" s="23">
        <v>7.0276766573119085</v>
      </c>
      <c r="H16" s="23">
        <v>5.6799032260369202</v>
      </c>
      <c r="I16" s="23">
        <v>4.3389334975651126</v>
      </c>
    </row>
    <row r="17" spans="1:9" x14ac:dyDescent="0.2">
      <c r="A17" s="15" t="s">
        <v>87</v>
      </c>
      <c r="B17" s="23">
        <v>0.17109596718120812</v>
      </c>
      <c r="C17" s="23">
        <v>8.9599030229863352</v>
      </c>
      <c r="D17" s="23">
        <v>5.3761813971431458</v>
      </c>
      <c r="E17" s="23">
        <v>2.9398591330791124</v>
      </c>
      <c r="F17" s="23">
        <v>3.9273350470735857</v>
      </c>
      <c r="G17" s="23">
        <v>3.288888442961619</v>
      </c>
      <c r="H17" s="23">
        <v>2.7555854858843363</v>
      </c>
      <c r="I17" s="23">
        <v>2.0336211227456338</v>
      </c>
    </row>
    <row r="18" spans="1:9" x14ac:dyDescent="0.2">
      <c r="A18" s="15" t="s">
        <v>88</v>
      </c>
      <c r="B18" s="23">
        <v>6.1073186882577631E-2</v>
      </c>
      <c r="C18" s="23">
        <v>1.8734261329911426</v>
      </c>
      <c r="D18" s="23">
        <v>1.4062858615060438</v>
      </c>
      <c r="E18" s="23">
        <v>1.2561052101556276</v>
      </c>
      <c r="F18" s="23">
        <v>1.6193449056463072</v>
      </c>
      <c r="G18" s="23">
        <v>1.5480481233018186</v>
      </c>
      <c r="H18" s="23">
        <v>1.3844753760785158</v>
      </c>
      <c r="I18" s="23">
        <v>1.4695896017143928</v>
      </c>
    </row>
    <row r="19" spans="1:9" x14ac:dyDescent="0.2">
      <c r="A19" s="15" t="s">
        <v>89</v>
      </c>
      <c r="B19" s="23">
        <v>0.6545858693973573</v>
      </c>
      <c r="C19" s="23">
        <v>21.045986643515615</v>
      </c>
      <c r="D19" s="23">
        <v>18.552822642268293</v>
      </c>
      <c r="E19" s="23">
        <v>13.129109792559207</v>
      </c>
      <c r="F19" s="23">
        <v>14.378143624491004</v>
      </c>
      <c r="G19" s="23">
        <v>17.335057488681695</v>
      </c>
      <c r="H19" s="23">
        <v>19.475047251160067</v>
      </c>
      <c r="I19" s="23">
        <v>16.71937491396093</v>
      </c>
    </row>
    <row r="20" spans="1:9" x14ac:dyDescent="0.2">
      <c r="A20" s="15" t="s">
        <v>90</v>
      </c>
      <c r="B20" s="24">
        <v>0.13654203250024136</v>
      </c>
      <c r="C20" s="24">
        <v>7.2810688080878512</v>
      </c>
      <c r="D20" s="24">
        <v>5.0523362429761622</v>
      </c>
      <c r="E20" s="24">
        <v>3.1446374721666981</v>
      </c>
      <c r="F20" s="24">
        <v>4.1538424660981832</v>
      </c>
      <c r="G20" s="24">
        <v>3.9631557287907704</v>
      </c>
      <c r="H20" s="24">
        <v>4.0445233455490399</v>
      </c>
      <c r="I20" s="24">
        <v>3.3647499369398122</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K10"/>
  <sheetViews>
    <sheetView workbookViewId="0"/>
  </sheetViews>
  <sheetFormatPr defaultRowHeight="14.25" x14ac:dyDescent="0.2"/>
  <sheetData>
    <row r="1" spans="1:11" x14ac:dyDescent="0.2">
      <c r="A1" s="8" t="s">
        <v>91</v>
      </c>
    </row>
    <row r="3" spans="1:11" x14ac:dyDescent="0.2">
      <c r="A3" t="s">
        <v>92</v>
      </c>
    </row>
    <row r="4" spans="1:11" x14ac:dyDescent="0.2">
      <c r="A4" t="s">
        <v>93</v>
      </c>
    </row>
    <row r="5" spans="1:11" x14ac:dyDescent="0.2">
      <c r="A5" t="s">
        <v>94</v>
      </c>
    </row>
    <row r="8" spans="1:11" x14ac:dyDescent="0.2">
      <c r="A8" s="8" t="s">
        <v>95</v>
      </c>
    </row>
    <row r="10" spans="1:11" x14ac:dyDescent="0.2">
      <c r="H10" t="s">
        <v>11</v>
      </c>
      <c r="K10" t="s">
        <v>11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sheetPr>
  <dimension ref="A1:K10"/>
  <sheetViews>
    <sheetView workbookViewId="0"/>
  </sheetViews>
  <sheetFormatPr defaultRowHeight="14.25" x14ac:dyDescent="0.2"/>
  <sheetData>
    <row r="1" spans="1:11" x14ac:dyDescent="0.2">
      <c r="A1" s="8" t="s">
        <v>96</v>
      </c>
    </row>
    <row r="3" spans="1:11" x14ac:dyDescent="0.2">
      <c r="A3" t="s">
        <v>97</v>
      </c>
    </row>
    <row r="4" spans="1:11" x14ac:dyDescent="0.2">
      <c r="A4" t="s">
        <v>93</v>
      </c>
    </row>
    <row r="5" spans="1:11" x14ac:dyDescent="0.2">
      <c r="A5" t="s">
        <v>98</v>
      </c>
    </row>
    <row r="8" spans="1:11" x14ac:dyDescent="0.2">
      <c r="A8" s="8" t="s">
        <v>95</v>
      </c>
    </row>
    <row r="10" spans="1:11" x14ac:dyDescent="0.2">
      <c r="H10" t="s">
        <v>99</v>
      </c>
      <c r="K10" t="s">
        <v>99</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J27"/>
  <sheetViews>
    <sheetView workbookViewId="0"/>
  </sheetViews>
  <sheetFormatPr defaultRowHeight="14.25" x14ac:dyDescent="0.2"/>
  <cols>
    <col min="1" max="1" width="11.21875" customWidth="1"/>
  </cols>
  <sheetData>
    <row r="1" spans="1:10" x14ac:dyDescent="0.2">
      <c r="A1" s="8" t="s">
        <v>100</v>
      </c>
    </row>
    <row r="3" spans="1:10" x14ac:dyDescent="0.2">
      <c r="A3" t="s">
        <v>101</v>
      </c>
    </row>
    <row r="4" spans="1:10" x14ac:dyDescent="0.2">
      <c r="A4" t="s">
        <v>102</v>
      </c>
    </row>
    <row r="5" spans="1:10" x14ac:dyDescent="0.2">
      <c r="A5" t="s">
        <v>103</v>
      </c>
    </row>
    <row r="7" spans="1:10" x14ac:dyDescent="0.2">
      <c r="A7" t="s">
        <v>104</v>
      </c>
      <c r="B7" s="17" t="s">
        <v>32</v>
      </c>
      <c r="C7" s="17" t="s">
        <v>105</v>
      </c>
      <c r="G7" t="s">
        <v>11</v>
      </c>
      <c r="J7" t="s">
        <v>11</v>
      </c>
    </row>
    <row r="8" spans="1:10" x14ac:dyDescent="0.2">
      <c r="A8" s="10">
        <v>43921</v>
      </c>
      <c r="B8" s="17">
        <v>100</v>
      </c>
      <c r="C8" s="17">
        <v>100</v>
      </c>
    </row>
    <row r="9" spans="1:10" x14ac:dyDescent="0.2">
      <c r="A9" s="10">
        <v>44012</v>
      </c>
      <c r="B9" s="17">
        <v>64</v>
      </c>
      <c r="C9" s="17">
        <v>61.3</v>
      </c>
    </row>
    <row r="10" spans="1:10" x14ac:dyDescent="0.2">
      <c r="A10" s="10">
        <v>44104</v>
      </c>
      <c r="B10" s="17">
        <v>76.5</v>
      </c>
      <c r="C10" s="17">
        <v>55.5</v>
      </c>
    </row>
    <row r="11" spans="1:10" x14ac:dyDescent="0.2">
      <c r="A11" s="10">
        <v>44180</v>
      </c>
      <c r="B11" s="17">
        <v>85.3</v>
      </c>
      <c r="C11" s="17">
        <v>64.2</v>
      </c>
    </row>
    <row r="12" spans="1:10" x14ac:dyDescent="0.2">
      <c r="A12" s="10">
        <v>44270</v>
      </c>
      <c r="B12" s="17">
        <v>39</v>
      </c>
      <c r="C12" s="17">
        <v>54.2</v>
      </c>
    </row>
    <row r="13" spans="1:10" x14ac:dyDescent="0.2">
      <c r="A13" s="10">
        <v>44362</v>
      </c>
      <c r="B13" s="17">
        <v>64</v>
      </c>
      <c r="C13" s="17">
        <v>74</v>
      </c>
    </row>
    <row r="14" spans="1:10" x14ac:dyDescent="0.2">
      <c r="A14" s="10">
        <v>44454</v>
      </c>
      <c r="B14" s="17">
        <v>64</v>
      </c>
      <c r="C14" s="17">
        <v>93</v>
      </c>
    </row>
    <row r="15" spans="1:10" x14ac:dyDescent="0.2">
      <c r="A15" s="10">
        <v>44545</v>
      </c>
      <c r="B15" s="17">
        <v>64.7</v>
      </c>
      <c r="C15" s="17">
        <v>107.5</v>
      </c>
    </row>
    <row r="16" spans="1:10" x14ac:dyDescent="0.2">
      <c r="A16" s="10">
        <v>44635</v>
      </c>
      <c r="B16" s="17">
        <v>43.4</v>
      </c>
      <c r="C16" s="17">
        <v>120.3</v>
      </c>
    </row>
    <row r="18" spans="2:3" x14ac:dyDescent="0.2">
      <c r="B18" s="17"/>
      <c r="C18" s="17"/>
    </row>
    <row r="19" spans="2:3" x14ac:dyDescent="0.2">
      <c r="B19" s="17"/>
      <c r="C19" s="17"/>
    </row>
    <row r="20" spans="2:3" x14ac:dyDescent="0.2">
      <c r="B20" s="17"/>
      <c r="C20" s="17"/>
    </row>
    <row r="21" spans="2:3" x14ac:dyDescent="0.2">
      <c r="B21" s="17"/>
      <c r="C21" s="17"/>
    </row>
    <row r="22" spans="2:3" x14ac:dyDescent="0.2">
      <c r="B22" s="17"/>
      <c r="C22" s="17"/>
    </row>
    <row r="23" spans="2:3" x14ac:dyDescent="0.2">
      <c r="B23" s="17"/>
      <c r="C23" s="17"/>
    </row>
    <row r="24" spans="2:3" x14ac:dyDescent="0.2">
      <c r="B24" s="17"/>
      <c r="C24" s="17"/>
    </row>
    <row r="25" spans="2:3" x14ac:dyDescent="0.2">
      <c r="B25" s="17"/>
      <c r="C25" s="17"/>
    </row>
    <row r="26" spans="2:3" x14ac:dyDescent="0.2">
      <c r="B26" s="17"/>
      <c r="C26" s="17"/>
    </row>
    <row r="27" spans="2:3" x14ac:dyDescent="0.2">
      <c r="B27" s="17"/>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autoPageBreaks="0"/>
  </sheetPr>
  <dimension ref="A1:K18"/>
  <sheetViews>
    <sheetView workbookViewId="0"/>
  </sheetViews>
  <sheetFormatPr defaultRowHeight="14.25" x14ac:dyDescent="0.2"/>
  <cols>
    <col min="2" max="2" width="16.44140625" customWidth="1"/>
    <col min="3" max="3" width="12.109375" customWidth="1"/>
    <col min="4" max="4" width="19.6640625" customWidth="1"/>
    <col min="5" max="5" width="12.6640625" customWidth="1"/>
  </cols>
  <sheetData>
    <row r="1" spans="1:11" x14ac:dyDescent="0.2">
      <c r="A1" s="47" t="s">
        <v>106</v>
      </c>
    </row>
    <row r="3" spans="1:11" ht="16.5" customHeight="1" x14ac:dyDescent="0.2">
      <c r="A3" t="s">
        <v>107</v>
      </c>
    </row>
    <row r="4" spans="1:11" x14ac:dyDescent="0.2">
      <c r="A4" t="s">
        <v>81</v>
      </c>
    </row>
    <row r="5" spans="1:11" x14ac:dyDescent="0.2">
      <c r="A5" t="s">
        <v>108</v>
      </c>
    </row>
    <row r="9" spans="1:11" x14ac:dyDescent="0.2">
      <c r="B9" s="39" t="s">
        <v>109</v>
      </c>
      <c r="C9" s="39" t="s">
        <v>110</v>
      </c>
      <c r="D9" s="39" t="s">
        <v>111</v>
      </c>
      <c r="E9" s="39" t="s">
        <v>112</v>
      </c>
      <c r="H9" s="39" t="s">
        <v>11</v>
      </c>
      <c r="K9" t="s">
        <v>11</v>
      </c>
    </row>
    <row r="10" spans="1:11" x14ac:dyDescent="0.2">
      <c r="A10" t="s">
        <v>113</v>
      </c>
      <c r="B10" s="9">
        <v>13.229112897278961</v>
      </c>
      <c r="C10" s="9">
        <v>17.992773394292456</v>
      </c>
      <c r="D10" s="9"/>
      <c r="E10" s="9"/>
    </row>
    <row r="11" spans="1:11" x14ac:dyDescent="0.2">
      <c r="A11" t="s">
        <v>114</v>
      </c>
      <c r="B11" s="9">
        <v>12.743245796334781</v>
      </c>
      <c r="C11" s="9">
        <v>18.923578310976762</v>
      </c>
      <c r="D11" s="9"/>
      <c r="E11" s="9"/>
    </row>
    <row r="12" spans="1:11" x14ac:dyDescent="0.2">
      <c r="A12" t="s">
        <v>115</v>
      </c>
      <c r="B12" s="9">
        <v>11.617258519546818</v>
      </c>
      <c r="C12" s="9">
        <v>19.303882495186066</v>
      </c>
      <c r="D12" s="9"/>
      <c r="E12" s="9"/>
    </row>
    <row r="13" spans="1:11" x14ac:dyDescent="0.2">
      <c r="A13" t="s">
        <v>116</v>
      </c>
      <c r="B13" s="9">
        <v>11.161978324781133</v>
      </c>
      <c r="C13" s="9">
        <v>20.119550005966651</v>
      </c>
      <c r="D13" s="9"/>
      <c r="E13" s="9"/>
    </row>
    <row r="14" spans="1:11" x14ac:dyDescent="0.2">
      <c r="A14" t="s">
        <v>117</v>
      </c>
      <c r="B14" s="9">
        <v>11.355416440405323</v>
      </c>
      <c r="C14" s="9">
        <v>20.760033196381183</v>
      </c>
      <c r="D14" s="9"/>
      <c r="E14" s="9"/>
    </row>
    <row r="15" spans="1:11" x14ac:dyDescent="0.2">
      <c r="A15" t="s">
        <v>118</v>
      </c>
      <c r="B15" s="9">
        <v>10.954187335862271</v>
      </c>
      <c r="C15" s="9">
        <v>21.25474175663846</v>
      </c>
      <c r="D15" s="9"/>
      <c r="E15" s="9"/>
    </row>
    <row r="16" spans="1:11" x14ac:dyDescent="0.2">
      <c r="A16" t="s">
        <v>119</v>
      </c>
      <c r="B16" s="9">
        <v>10.302443060575708</v>
      </c>
      <c r="C16" s="9">
        <v>24.56016199973871</v>
      </c>
      <c r="D16" s="9">
        <v>10</v>
      </c>
      <c r="E16" s="9">
        <v>10</v>
      </c>
    </row>
    <row r="17" spans="1:5" x14ac:dyDescent="0.2">
      <c r="A17" t="s">
        <v>120</v>
      </c>
      <c r="B17" s="9"/>
      <c r="C17" s="9"/>
      <c r="D17" s="9">
        <v>12.3</v>
      </c>
      <c r="E17" s="9">
        <v>14.782419345385209</v>
      </c>
    </row>
    <row r="18" spans="1:5" x14ac:dyDescent="0.2">
      <c r="A18" t="s">
        <v>121</v>
      </c>
      <c r="B18" s="9"/>
      <c r="C18" s="9"/>
      <c r="D18" s="9">
        <v>15.5</v>
      </c>
      <c r="E18" s="9">
        <v>19.45956546869613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I10"/>
  <sheetViews>
    <sheetView workbookViewId="0"/>
  </sheetViews>
  <sheetFormatPr defaultRowHeight="14.25" x14ac:dyDescent="0.2"/>
  <cols>
    <col min="3" max="3" width="16.44140625" customWidth="1"/>
  </cols>
  <sheetData>
    <row r="1" spans="1:9" x14ac:dyDescent="0.2">
      <c r="A1" s="47" t="s">
        <v>122</v>
      </c>
    </row>
    <row r="3" spans="1:9" x14ac:dyDescent="0.2">
      <c r="A3" t="s">
        <v>123</v>
      </c>
    </row>
    <row r="4" spans="1:9" x14ac:dyDescent="0.2">
      <c r="A4" t="s">
        <v>124</v>
      </c>
    </row>
    <row r="5" spans="1:9" x14ac:dyDescent="0.2">
      <c r="A5" t="s">
        <v>125</v>
      </c>
    </row>
    <row r="7" spans="1:9" x14ac:dyDescent="0.2">
      <c r="B7" s="39">
        <v>2020</v>
      </c>
      <c r="C7" s="39" t="s">
        <v>126</v>
      </c>
    </row>
    <row r="8" spans="1:9" x14ac:dyDescent="0.2">
      <c r="B8">
        <v>9.1999999999999993</v>
      </c>
      <c r="C8">
        <v>9.1999999999999993</v>
      </c>
      <c r="F8" t="s">
        <v>11</v>
      </c>
      <c r="I8" t="s">
        <v>11</v>
      </c>
    </row>
    <row r="9" spans="1:9" x14ac:dyDescent="0.2">
      <c r="A9" t="s">
        <v>127</v>
      </c>
      <c r="B9">
        <v>9.1999999999999993</v>
      </c>
      <c r="C9">
        <v>10</v>
      </c>
    </row>
    <row r="10" spans="1:9" x14ac:dyDescent="0.2">
      <c r="A10" t="s">
        <v>128</v>
      </c>
      <c r="B10">
        <v>9.1999999999999993</v>
      </c>
      <c r="C10">
        <v>14.3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I38"/>
  <sheetViews>
    <sheetView workbookViewId="0"/>
  </sheetViews>
  <sheetFormatPr defaultRowHeight="14.25" x14ac:dyDescent="0.2"/>
  <cols>
    <col min="1" max="1" width="11.6640625" customWidth="1"/>
    <col min="3" max="3" width="17.77734375" customWidth="1"/>
  </cols>
  <sheetData>
    <row r="1" spans="1:9" x14ac:dyDescent="0.2">
      <c r="A1" s="41" t="s">
        <v>129</v>
      </c>
    </row>
    <row r="3" spans="1:9" x14ac:dyDescent="0.2">
      <c r="A3" t="s">
        <v>130</v>
      </c>
    </row>
    <row r="4" spans="1:9" x14ac:dyDescent="0.2">
      <c r="A4" t="s">
        <v>81</v>
      </c>
    </row>
    <row r="5" spans="1:9" x14ac:dyDescent="0.2">
      <c r="A5" t="s">
        <v>131</v>
      </c>
    </row>
    <row r="8" spans="1:9" x14ac:dyDescent="0.2">
      <c r="F8" t="s">
        <v>11</v>
      </c>
      <c r="I8" t="s">
        <v>11</v>
      </c>
    </row>
    <row r="9" spans="1:9" x14ac:dyDescent="0.2">
      <c r="A9" s="39"/>
      <c r="B9" s="39" t="s">
        <v>132</v>
      </c>
      <c r="C9" s="39" t="s">
        <v>133</v>
      </c>
    </row>
    <row r="10" spans="1:9" x14ac:dyDescent="0.2">
      <c r="A10" s="42">
        <v>43831</v>
      </c>
      <c r="B10">
        <v>3.9</v>
      </c>
    </row>
    <row r="11" spans="1:9" x14ac:dyDescent="0.2">
      <c r="A11" s="42">
        <v>43862</v>
      </c>
      <c r="B11">
        <v>3.9</v>
      </c>
    </row>
    <row r="12" spans="1:9" x14ac:dyDescent="0.2">
      <c r="A12" s="42">
        <v>43891</v>
      </c>
      <c r="B12">
        <v>4</v>
      </c>
      <c r="C12">
        <v>18.2</v>
      </c>
    </row>
    <row r="13" spans="1:9" x14ac:dyDescent="0.2">
      <c r="A13" s="42">
        <v>43922</v>
      </c>
      <c r="B13">
        <v>3.7</v>
      </c>
      <c r="C13">
        <v>27.4</v>
      </c>
    </row>
    <row r="14" spans="1:9" x14ac:dyDescent="0.2">
      <c r="A14" s="42">
        <v>43952</v>
      </c>
      <c r="B14">
        <v>3.9</v>
      </c>
      <c r="C14">
        <v>25.4</v>
      </c>
    </row>
    <row r="15" spans="1:9" x14ac:dyDescent="0.2">
      <c r="A15" s="42">
        <v>43983</v>
      </c>
      <c r="B15">
        <v>4.4000000000000004</v>
      </c>
      <c r="C15">
        <v>21.5</v>
      </c>
    </row>
    <row r="16" spans="1:9" x14ac:dyDescent="0.2">
      <c r="A16" s="42">
        <v>44013</v>
      </c>
      <c r="B16">
        <v>5.2</v>
      </c>
      <c r="C16">
        <v>16</v>
      </c>
    </row>
    <row r="17" spans="1:3" x14ac:dyDescent="0.2">
      <c r="A17" s="42">
        <v>44044</v>
      </c>
      <c r="B17">
        <v>5.5</v>
      </c>
      <c r="C17">
        <v>14.2</v>
      </c>
    </row>
    <row r="18" spans="1:3" x14ac:dyDescent="0.2">
      <c r="A18" s="42">
        <v>44075</v>
      </c>
      <c r="B18">
        <v>5.5</v>
      </c>
      <c r="C18">
        <v>13.3</v>
      </c>
    </row>
    <row r="19" spans="1:3" x14ac:dyDescent="0.2">
      <c r="A19" s="42">
        <v>44105</v>
      </c>
      <c r="B19">
        <v>5</v>
      </c>
      <c r="C19">
        <v>16.8</v>
      </c>
    </row>
    <row r="20" spans="1:3" x14ac:dyDescent="0.2">
      <c r="A20" s="42">
        <v>44136</v>
      </c>
      <c r="B20">
        <v>4.9000000000000004</v>
      </c>
      <c r="C20">
        <v>17</v>
      </c>
    </row>
    <row r="21" spans="1:3" x14ac:dyDescent="0.2">
      <c r="A21" s="42">
        <v>44166</v>
      </c>
      <c r="B21">
        <v>5.0999999999999996</v>
      </c>
      <c r="C21">
        <v>18.3</v>
      </c>
    </row>
    <row r="22" spans="1:3" x14ac:dyDescent="0.2">
      <c r="A22" s="42">
        <v>44197</v>
      </c>
      <c r="B22">
        <v>5.8</v>
      </c>
      <c r="C22">
        <v>23.3</v>
      </c>
    </row>
    <row r="23" spans="1:3" x14ac:dyDescent="0.2">
      <c r="A23" s="42">
        <v>44228</v>
      </c>
      <c r="B23">
        <v>6.2</v>
      </c>
      <c r="C23">
        <v>23.2</v>
      </c>
    </row>
    <row r="24" spans="1:3" x14ac:dyDescent="0.2">
      <c r="A24" s="42">
        <v>44256</v>
      </c>
      <c r="B24">
        <v>6.2</v>
      </c>
      <c r="C24">
        <v>21.6</v>
      </c>
    </row>
    <row r="25" spans="1:3" x14ac:dyDescent="0.2">
      <c r="A25" s="42">
        <v>44287</v>
      </c>
      <c r="B25">
        <v>5.8</v>
      </c>
      <c r="C25">
        <v>19</v>
      </c>
    </row>
    <row r="26" spans="1:3" x14ac:dyDescent="0.2">
      <c r="A26" s="42">
        <v>44317</v>
      </c>
      <c r="B26">
        <v>5.3</v>
      </c>
      <c r="C26">
        <v>15.7</v>
      </c>
    </row>
    <row r="27" spans="1:3" x14ac:dyDescent="0.2">
      <c r="A27" s="42">
        <v>44348</v>
      </c>
      <c r="B27">
        <v>5</v>
      </c>
      <c r="C27">
        <v>13</v>
      </c>
    </row>
    <row r="28" spans="1:3" x14ac:dyDescent="0.2">
      <c r="A28" s="42">
        <v>44378</v>
      </c>
      <c r="B28">
        <v>4.8</v>
      </c>
      <c r="C28">
        <v>11</v>
      </c>
    </row>
    <row r="29" spans="1:3" x14ac:dyDescent="0.2">
      <c r="A29" s="42">
        <v>44409</v>
      </c>
      <c r="B29">
        <v>4.5999999999999996</v>
      </c>
      <c r="C29">
        <v>10</v>
      </c>
    </row>
    <row r="30" spans="1:3" x14ac:dyDescent="0.2">
      <c r="A30" s="42">
        <v>44440</v>
      </c>
      <c r="B30">
        <v>4.4000000000000004</v>
      </c>
      <c r="C30">
        <v>8.3000000000000007</v>
      </c>
    </row>
    <row r="31" spans="1:3" x14ac:dyDescent="0.2">
      <c r="A31" s="42">
        <v>44470</v>
      </c>
      <c r="B31">
        <v>4.3</v>
      </c>
      <c r="C31">
        <v>7.2</v>
      </c>
    </row>
    <row r="32" spans="1:3" x14ac:dyDescent="0.2">
      <c r="A32" s="42">
        <v>44501</v>
      </c>
      <c r="B32">
        <v>4.2</v>
      </c>
      <c r="C32">
        <v>6.2</v>
      </c>
    </row>
    <row r="33" spans="1:3" x14ac:dyDescent="0.2">
      <c r="A33" s="42">
        <v>44531</v>
      </c>
      <c r="B33">
        <v>4.0999999999999996</v>
      </c>
      <c r="C33">
        <v>6.6</v>
      </c>
    </row>
    <row r="34" spans="1:3" x14ac:dyDescent="0.2">
      <c r="A34" s="42">
        <v>44562</v>
      </c>
      <c r="B34">
        <v>4.2</v>
      </c>
      <c r="C34">
        <v>6.9</v>
      </c>
    </row>
    <row r="35" spans="1:3" x14ac:dyDescent="0.2">
      <c r="A35" s="42">
        <v>44593</v>
      </c>
      <c r="B35">
        <v>4.2</v>
      </c>
      <c r="C35">
        <v>6.1</v>
      </c>
    </row>
    <row r="36" spans="1:3" x14ac:dyDescent="0.2">
      <c r="A36" s="42">
        <v>44621</v>
      </c>
      <c r="B36">
        <v>4.8</v>
      </c>
    </row>
    <row r="37" spans="1:3" x14ac:dyDescent="0.2">
      <c r="A37" s="42">
        <v>44652</v>
      </c>
      <c r="B37">
        <v>4.7</v>
      </c>
    </row>
    <row r="38" spans="1:3" x14ac:dyDescent="0.2">
      <c r="A38" s="39"/>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J21"/>
  <sheetViews>
    <sheetView workbookViewId="0"/>
  </sheetViews>
  <sheetFormatPr defaultRowHeight="14.25" x14ac:dyDescent="0.2"/>
  <cols>
    <col min="1" max="1" width="13.77734375" customWidth="1"/>
    <col min="2" max="2" width="15.44140625" customWidth="1"/>
  </cols>
  <sheetData>
    <row r="1" spans="1:10" x14ac:dyDescent="0.2">
      <c r="A1" s="47" t="s">
        <v>134</v>
      </c>
    </row>
    <row r="3" spans="1:10" x14ac:dyDescent="0.2">
      <c r="A3" t="s">
        <v>135</v>
      </c>
    </row>
    <row r="4" spans="1:10" x14ac:dyDescent="0.2">
      <c r="A4" t="s">
        <v>136</v>
      </c>
    </row>
    <row r="5" spans="1:10" x14ac:dyDescent="0.2">
      <c r="A5" t="s">
        <v>137</v>
      </c>
    </row>
    <row r="8" spans="1:10" x14ac:dyDescent="0.2">
      <c r="A8" s="49" t="s">
        <v>138</v>
      </c>
      <c r="B8" s="49" t="s">
        <v>139</v>
      </c>
      <c r="C8" s="50" t="s">
        <v>140</v>
      </c>
      <c r="D8" s="50" t="s">
        <v>141</v>
      </c>
      <c r="G8" t="s">
        <v>11</v>
      </c>
      <c r="J8" t="s">
        <v>11</v>
      </c>
    </row>
    <row r="9" spans="1:10" x14ac:dyDescent="0.2">
      <c r="A9" s="51">
        <v>8.9261721025909395</v>
      </c>
      <c r="B9" s="51">
        <v>6.8356440743443398</v>
      </c>
      <c r="C9">
        <v>4.7</v>
      </c>
      <c r="D9">
        <v>6.7</v>
      </c>
    </row>
    <row r="10" spans="1:10" x14ac:dyDescent="0.2">
      <c r="A10" s="51">
        <v>9.3222307003284222</v>
      </c>
      <c r="B10" s="51">
        <v>12.229042365969899</v>
      </c>
    </row>
    <row r="11" spans="1:10" x14ac:dyDescent="0.2">
      <c r="A11" s="51">
        <v>-2.372811733578184</v>
      </c>
      <c r="B11" s="51">
        <v>5.3487573507318507</v>
      </c>
    </row>
    <row r="12" spans="1:10" x14ac:dyDescent="0.2">
      <c r="A12" s="51">
        <v>3.1676953104394134</v>
      </c>
      <c r="B12" s="51">
        <v>3.2791775765119997</v>
      </c>
    </row>
    <row r="13" spans="1:10" x14ac:dyDescent="0.2">
      <c r="A13" s="51">
        <v>11.023298199208075</v>
      </c>
      <c r="B13" s="51">
        <v>5.01287719448856</v>
      </c>
    </row>
    <row r="14" spans="1:10" x14ac:dyDescent="0.2">
      <c r="A14" s="51">
        <v>11.692898430200934</v>
      </c>
      <c r="B14" s="51">
        <v>6.1844872730394496</v>
      </c>
    </row>
    <row r="15" spans="1:10" x14ac:dyDescent="0.2">
      <c r="A15" s="51">
        <v>9.6849474912485469</v>
      </c>
      <c r="B15" s="51">
        <v>2.9209769498218701</v>
      </c>
    </row>
    <row r="16" spans="1:10" x14ac:dyDescent="0.2">
      <c r="A16" s="51">
        <v>3.5965550082438122</v>
      </c>
      <c r="B16" s="51">
        <v>7.5505429883676003</v>
      </c>
    </row>
    <row r="17" spans="1:2" x14ac:dyDescent="0.2">
      <c r="A17" s="51">
        <v>5.1909003233675612</v>
      </c>
      <c r="B17" s="51">
        <v>8.5759969094733197</v>
      </c>
    </row>
    <row r="18" spans="1:2" x14ac:dyDescent="0.2">
      <c r="A18" s="51">
        <v>7.3787519642048576</v>
      </c>
      <c r="B18" s="51">
        <v>10.118470189294799</v>
      </c>
    </row>
    <row r="19" spans="1:2" x14ac:dyDescent="0.2">
      <c r="A19" s="51">
        <v>7.2437158469945322</v>
      </c>
      <c r="B19" s="51">
        <v>4.66</v>
      </c>
    </row>
    <row r="20" spans="1:2" x14ac:dyDescent="0.2">
      <c r="A20" s="51">
        <v>8.5366393232277691</v>
      </c>
      <c r="B20" s="51">
        <v>3.19</v>
      </c>
    </row>
    <row r="21" spans="1:2" x14ac:dyDescent="0.2">
      <c r="A21" s="51">
        <v>13.397229874502596</v>
      </c>
      <c r="B21" s="51">
        <v>1.45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I34"/>
  <sheetViews>
    <sheetView workbookViewId="0"/>
  </sheetViews>
  <sheetFormatPr defaultRowHeight="14.25" x14ac:dyDescent="0.2"/>
  <cols>
    <col min="2" max="3" width="13.33203125" customWidth="1"/>
  </cols>
  <sheetData>
    <row r="1" spans="1:9" x14ac:dyDescent="0.2">
      <c r="A1" s="47" t="s">
        <v>142</v>
      </c>
    </row>
    <row r="3" spans="1:9" x14ac:dyDescent="0.2">
      <c r="A3" t="s">
        <v>143</v>
      </c>
    </row>
    <row r="4" spans="1:9" x14ac:dyDescent="0.2">
      <c r="A4" t="s">
        <v>144</v>
      </c>
    </row>
    <row r="5" spans="1:9" x14ac:dyDescent="0.2">
      <c r="A5" t="s">
        <v>145</v>
      </c>
    </row>
    <row r="7" spans="1:9" x14ac:dyDescent="0.2">
      <c r="B7" s="39" t="s">
        <v>146</v>
      </c>
      <c r="C7" s="39" t="s">
        <v>147</v>
      </c>
      <c r="F7" t="s">
        <v>148</v>
      </c>
      <c r="I7" t="s">
        <v>11</v>
      </c>
    </row>
    <row r="8" spans="1:9" x14ac:dyDescent="0.2">
      <c r="A8" s="52">
        <v>43831</v>
      </c>
      <c r="B8" s="9">
        <v>100.973</v>
      </c>
      <c r="C8" s="9">
        <v>9.5995831931313624</v>
      </c>
    </row>
    <row r="9" spans="1:9" x14ac:dyDescent="0.2">
      <c r="A9" s="52">
        <v>43862</v>
      </c>
      <c r="B9" s="9">
        <v>101.806</v>
      </c>
      <c r="C9" s="9">
        <v>9.7295724247944051</v>
      </c>
    </row>
    <row r="10" spans="1:9" x14ac:dyDescent="0.2">
      <c r="A10" s="52">
        <v>43891</v>
      </c>
      <c r="B10" s="9">
        <v>103.042</v>
      </c>
      <c r="C10" s="9">
        <v>9.5725223309230056</v>
      </c>
    </row>
    <row r="11" spans="1:9" x14ac:dyDescent="0.2">
      <c r="A11" s="52">
        <v>43922</v>
      </c>
      <c r="B11" s="9">
        <v>106.166</v>
      </c>
      <c r="C11" s="9">
        <v>12.196565389696167</v>
      </c>
    </row>
    <row r="12" spans="1:9" x14ac:dyDescent="0.2">
      <c r="A12" s="52">
        <v>43952</v>
      </c>
      <c r="B12" s="9">
        <v>108.086</v>
      </c>
      <c r="C12" s="9">
        <v>12.989755383650431</v>
      </c>
    </row>
    <row r="13" spans="1:9" x14ac:dyDescent="0.2">
      <c r="A13" s="52">
        <v>43983</v>
      </c>
      <c r="B13" s="9">
        <v>109.083</v>
      </c>
      <c r="C13" s="9">
        <v>13.071014688047432</v>
      </c>
    </row>
    <row r="14" spans="1:9" x14ac:dyDescent="0.2">
      <c r="A14" s="52">
        <v>44013</v>
      </c>
      <c r="B14" s="9">
        <v>111.268</v>
      </c>
      <c r="C14" s="9">
        <v>14.650180319422983</v>
      </c>
    </row>
    <row r="15" spans="1:9" x14ac:dyDescent="0.2">
      <c r="A15" s="52">
        <v>44044</v>
      </c>
      <c r="B15" s="9">
        <v>111.654</v>
      </c>
      <c r="C15" s="9">
        <v>14.060680355501068</v>
      </c>
    </row>
    <row r="16" spans="1:9" x14ac:dyDescent="0.2">
      <c r="A16" s="52">
        <v>44075</v>
      </c>
      <c r="B16" s="9">
        <v>112.51</v>
      </c>
      <c r="C16" s="9">
        <v>14.779184477112524</v>
      </c>
    </row>
    <row r="17" spans="1:3" x14ac:dyDescent="0.2">
      <c r="A17" s="52">
        <v>44105</v>
      </c>
      <c r="B17" s="9">
        <v>114.40600000000001</v>
      </c>
      <c r="C17" s="9">
        <v>15.315841993327361</v>
      </c>
    </row>
    <row r="18" spans="1:3" x14ac:dyDescent="0.2">
      <c r="A18" s="52">
        <v>44136</v>
      </c>
      <c r="B18" s="9">
        <v>115.18600000000001</v>
      </c>
      <c r="C18" s="9">
        <v>15.950111233025654</v>
      </c>
    </row>
    <row r="19" spans="1:3" x14ac:dyDescent="0.2">
      <c r="A19" s="52">
        <v>44166</v>
      </c>
      <c r="B19" s="9">
        <v>116.242</v>
      </c>
      <c r="C19" s="9">
        <v>16.444613627712229</v>
      </c>
    </row>
    <row r="20" spans="1:3" x14ac:dyDescent="0.2">
      <c r="A20" s="52">
        <v>44197</v>
      </c>
      <c r="B20" s="9">
        <v>120.336</v>
      </c>
      <c r="C20" s="9">
        <v>19.176413496677331</v>
      </c>
    </row>
    <row r="21" spans="1:3" x14ac:dyDescent="0.2">
      <c r="A21" s="52">
        <v>44228</v>
      </c>
      <c r="B21" s="9">
        <v>121.816</v>
      </c>
      <c r="C21" s="9">
        <v>19.655030155393597</v>
      </c>
    </row>
    <row r="22" spans="1:3" x14ac:dyDescent="0.2">
      <c r="A22" s="52">
        <v>44256</v>
      </c>
      <c r="B22" s="9">
        <v>122.89700000000001</v>
      </c>
      <c r="C22" s="9">
        <v>19.268841831486196</v>
      </c>
    </row>
    <row r="23" spans="1:3" x14ac:dyDescent="0.2">
      <c r="A23" s="52">
        <v>44287</v>
      </c>
      <c r="B23" s="9">
        <v>125.17</v>
      </c>
      <c r="C23" s="9">
        <v>17.90026938944672</v>
      </c>
    </row>
    <row r="24" spans="1:3" x14ac:dyDescent="0.2">
      <c r="A24" s="52">
        <v>44317</v>
      </c>
      <c r="B24" s="9">
        <v>125.908</v>
      </c>
      <c r="C24" s="9">
        <v>16.488721943637476</v>
      </c>
    </row>
    <row r="25" spans="1:3" x14ac:dyDescent="0.2">
      <c r="A25" s="52">
        <v>44348</v>
      </c>
      <c r="B25" s="9">
        <v>126.578</v>
      </c>
      <c r="C25" s="9">
        <v>16.038246106176036</v>
      </c>
    </row>
    <row r="26" spans="1:3" x14ac:dyDescent="0.2">
      <c r="A26" s="52">
        <v>44378</v>
      </c>
      <c r="B26" s="9">
        <v>128.511</v>
      </c>
      <c r="C26" s="9">
        <v>15.496818492288883</v>
      </c>
    </row>
    <row r="27" spans="1:3" x14ac:dyDescent="0.2">
      <c r="A27" s="52">
        <v>44409</v>
      </c>
      <c r="B27" s="9">
        <v>128.095</v>
      </c>
      <c r="C27" s="9">
        <v>14.724953875364971</v>
      </c>
    </row>
    <row r="28" spans="1:3" x14ac:dyDescent="0.2">
      <c r="A28" s="52">
        <v>44440</v>
      </c>
      <c r="B28" s="9">
        <v>130.53399999999999</v>
      </c>
      <c r="C28" s="9">
        <v>16.019909341391863</v>
      </c>
    </row>
    <row r="29" spans="1:3" x14ac:dyDescent="0.2">
      <c r="A29" s="52">
        <v>44470</v>
      </c>
      <c r="B29" s="9">
        <v>132.52000000000001</v>
      </c>
      <c r="C29" s="9">
        <v>15.83308567732462</v>
      </c>
    </row>
    <row r="30" spans="1:3" x14ac:dyDescent="0.2">
      <c r="A30" s="52">
        <v>44501</v>
      </c>
      <c r="B30" s="9">
        <v>131.286</v>
      </c>
      <c r="C30" s="9">
        <v>13.977393085965303</v>
      </c>
    </row>
    <row r="31" spans="1:3" x14ac:dyDescent="0.2">
      <c r="A31" s="52">
        <v>44531</v>
      </c>
      <c r="B31" s="9">
        <v>132.56299999999999</v>
      </c>
      <c r="C31" s="9">
        <v>14.04053612291597</v>
      </c>
    </row>
    <row r="32" spans="1:3" x14ac:dyDescent="0.2">
      <c r="A32" s="52">
        <v>44562</v>
      </c>
      <c r="B32" s="9">
        <v>138.20699999999999</v>
      </c>
      <c r="C32" s="9">
        <v>14.850917431192656</v>
      </c>
    </row>
    <row r="33" spans="1:3" x14ac:dyDescent="0.2">
      <c r="A33" s="52">
        <v>44593</v>
      </c>
      <c r="B33" s="9">
        <v>138.73599999999999</v>
      </c>
      <c r="C33" s="9">
        <v>13.889801011361387</v>
      </c>
    </row>
    <row r="34" spans="1:3" x14ac:dyDescent="0.2">
      <c r="A34" s="52">
        <v>44621</v>
      </c>
      <c r="B34" s="9">
        <v>139.66800000000001</v>
      </c>
      <c r="C34" s="9">
        <v>13.646386811720385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K9"/>
  <sheetViews>
    <sheetView workbookViewId="0"/>
  </sheetViews>
  <sheetFormatPr defaultRowHeight="14.25" x14ac:dyDescent="0.2"/>
  <sheetData>
    <row r="1" spans="1:11" x14ac:dyDescent="0.2">
      <c r="A1" s="47" t="s">
        <v>149</v>
      </c>
    </row>
    <row r="3" spans="1:11" x14ac:dyDescent="0.2">
      <c r="A3" t="s">
        <v>150</v>
      </c>
    </row>
    <row r="4" spans="1:11" x14ac:dyDescent="0.2">
      <c r="A4" t="s">
        <v>151</v>
      </c>
    </row>
    <row r="5" spans="1:11" x14ac:dyDescent="0.2">
      <c r="A5" t="s">
        <v>152</v>
      </c>
    </row>
    <row r="7" spans="1:11" x14ac:dyDescent="0.2">
      <c r="A7" s="8" t="s">
        <v>95</v>
      </c>
      <c r="B7" s="8"/>
      <c r="C7" s="8"/>
      <c r="D7" s="8"/>
      <c r="E7" s="8"/>
      <c r="F7" s="8"/>
      <c r="G7" s="8"/>
      <c r="H7" s="8"/>
      <c r="I7" s="8"/>
      <c r="J7" s="8"/>
    </row>
    <row r="9" spans="1:11" x14ac:dyDescent="0.2">
      <c r="H9" t="s">
        <v>153</v>
      </c>
      <c r="K9" t="s">
        <v>153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M39"/>
  <sheetViews>
    <sheetView zoomScaleNormal="100" workbookViewId="0"/>
  </sheetViews>
  <sheetFormatPr defaultRowHeight="14.25" x14ac:dyDescent="0.2"/>
  <cols>
    <col min="2" max="2" width="11.6640625" customWidth="1"/>
    <col min="3" max="3" width="14.21875" customWidth="1"/>
    <col min="4" max="4" width="12.21875" customWidth="1"/>
    <col min="5" max="5" width="17.88671875" customWidth="1"/>
    <col min="6" max="6" width="12.88671875" customWidth="1"/>
    <col min="7" max="7" width="14.77734375" customWidth="1"/>
  </cols>
  <sheetData>
    <row r="1" spans="1:13" x14ac:dyDescent="0.2">
      <c r="A1" s="8" t="s">
        <v>1</v>
      </c>
    </row>
    <row r="3" spans="1:13" x14ac:dyDescent="0.2">
      <c r="A3" t="s">
        <v>2</v>
      </c>
    </row>
    <row r="4" spans="1:13" x14ac:dyDescent="0.2">
      <c r="A4" t="s">
        <v>3</v>
      </c>
    </row>
    <row r="5" spans="1:13" x14ac:dyDescent="0.2">
      <c r="A5" t="s">
        <v>4</v>
      </c>
    </row>
    <row r="7" spans="1:13" x14ac:dyDescent="0.2">
      <c r="B7" s="55" t="s">
        <v>5</v>
      </c>
      <c r="C7" s="55" t="s">
        <v>6</v>
      </c>
      <c r="D7" s="55" t="s">
        <v>7</v>
      </c>
      <c r="E7" s="55" t="s">
        <v>8</v>
      </c>
      <c r="F7" s="55" t="s">
        <v>9</v>
      </c>
      <c r="G7" s="55" t="s">
        <v>10</v>
      </c>
    </row>
    <row r="8" spans="1:13" x14ac:dyDescent="0.2">
      <c r="A8" s="16">
        <v>41518</v>
      </c>
      <c r="B8" s="15">
        <v>19.5</v>
      </c>
      <c r="C8" s="15">
        <v>21.4</v>
      </c>
      <c r="D8" s="15">
        <v>14.6</v>
      </c>
      <c r="E8" s="15">
        <v>-8.5</v>
      </c>
      <c r="F8" s="15">
        <v>26.6</v>
      </c>
      <c r="G8" s="15">
        <v>1.7</v>
      </c>
    </row>
    <row r="9" spans="1:13" x14ac:dyDescent="0.2">
      <c r="A9" s="16">
        <v>41699</v>
      </c>
      <c r="B9" s="15">
        <v>-5.7</v>
      </c>
      <c r="C9" s="15">
        <v>16.7</v>
      </c>
      <c r="D9" s="15">
        <v>4.4000000000000004</v>
      </c>
      <c r="E9" s="15">
        <v>12.6</v>
      </c>
      <c r="F9" s="15">
        <v>4.7</v>
      </c>
      <c r="G9" s="15">
        <v>11.6</v>
      </c>
      <c r="J9" t="s">
        <v>11</v>
      </c>
      <c r="M9" t="s">
        <v>11</v>
      </c>
    </row>
    <row r="10" spans="1:13" x14ac:dyDescent="0.2">
      <c r="A10" s="16">
        <v>41883</v>
      </c>
      <c r="B10" s="15">
        <v>43.5</v>
      </c>
      <c r="C10" s="15">
        <v>36.1</v>
      </c>
      <c r="D10" s="15">
        <v>42.6</v>
      </c>
      <c r="E10" s="15">
        <v>29.2</v>
      </c>
      <c r="F10" s="15">
        <v>47.1</v>
      </c>
      <c r="G10" s="15">
        <v>26.1</v>
      </c>
    </row>
    <row r="11" spans="1:13" x14ac:dyDescent="0.2">
      <c r="A11" s="16">
        <v>42064</v>
      </c>
      <c r="B11" s="15">
        <v>22.5</v>
      </c>
      <c r="C11" s="15">
        <v>32.5</v>
      </c>
      <c r="D11" s="15">
        <v>30.6</v>
      </c>
      <c r="E11" s="15">
        <v>20.8</v>
      </c>
      <c r="F11" s="15">
        <v>41.1</v>
      </c>
      <c r="G11" s="15">
        <v>21.9</v>
      </c>
    </row>
    <row r="12" spans="1:13" x14ac:dyDescent="0.2">
      <c r="A12" s="16">
        <v>42248</v>
      </c>
      <c r="B12" s="15">
        <v>53.6</v>
      </c>
      <c r="C12" s="15">
        <v>37.5</v>
      </c>
      <c r="D12" s="15">
        <v>35.1</v>
      </c>
      <c r="E12" s="15">
        <v>25.1</v>
      </c>
      <c r="F12" s="15">
        <v>64</v>
      </c>
      <c r="G12" s="15">
        <v>24.6</v>
      </c>
    </row>
    <row r="13" spans="1:13" x14ac:dyDescent="0.2">
      <c r="A13" s="16">
        <v>42430</v>
      </c>
      <c r="B13" s="15">
        <v>30.3</v>
      </c>
      <c r="C13" s="15">
        <v>36.700000000000003</v>
      </c>
      <c r="D13" s="15">
        <v>24.3</v>
      </c>
      <c r="E13" s="15">
        <v>24.5</v>
      </c>
      <c r="F13" s="15">
        <v>46.2</v>
      </c>
      <c r="G13" s="15">
        <v>30.7</v>
      </c>
    </row>
    <row r="14" spans="1:13" x14ac:dyDescent="0.2">
      <c r="A14" s="16">
        <v>42614</v>
      </c>
      <c r="B14" s="15">
        <v>0.1</v>
      </c>
      <c r="C14" s="15">
        <v>31.1</v>
      </c>
      <c r="D14" s="15">
        <v>43.8</v>
      </c>
      <c r="E14" s="15">
        <v>28.7</v>
      </c>
      <c r="F14" s="15">
        <v>58.2</v>
      </c>
      <c r="G14" s="15">
        <v>28.3</v>
      </c>
    </row>
    <row r="15" spans="1:13" x14ac:dyDescent="0.2">
      <c r="A15" s="16">
        <v>42795</v>
      </c>
      <c r="B15" s="15">
        <v>34.9</v>
      </c>
      <c r="C15" s="15">
        <v>24.7</v>
      </c>
      <c r="D15" s="15">
        <v>39.299999999999997</v>
      </c>
      <c r="E15" s="15">
        <v>14.7</v>
      </c>
      <c r="F15" s="15">
        <v>25.3</v>
      </c>
      <c r="G15" s="15">
        <v>32.1</v>
      </c>
    </row>
    <row r="16" spans="1:13" x14ac:dyDescent="0.2">
      <c r="A16" s="16">
        <v>42979</v>
      </c>
      <c r="B16" s="15">
        <v>-18.2</v>
      </c>
      <c r="C16" s="15">
        <v>51</v>
      </c>
      <c r="D16" s="15">
        <v>48.4</v>
      </c>
      <c r="E16" s="15">
        <v>22.2</v>
      </c>
      <c r="F16" s="15">
        <v>47</v>
      </c>
      <c r="G16" s="15">
        <v>35</v>
      </c>
    </row>
    <row r="17" spans="1:7" x14ac:dyDescent="0.2">
      <c r="A17" s="16">
        <v>43160</v>
      </c>
      <c r="B17" s="15">
        <v>5.7</v>
      </c>
      <c r="C17" s="15">
        <v>31.4</v>
      </c>
      <c r="D17" s="15">
        <v>21.2</v>
      </c>
      <c r="E17" s="15">
        <v>34.700000000000003</v>
      </c>
      <c r="F17" s="15">
        <v>22.7</v>
      </c>
      <c r="G17" s="15">
        <v>32.299999999999997</v>
      </c>
    </row>
    <row r="18" spans="1:7" x14ac:dyDescent="0.2">
      <c r="A18" s="16">
        <v>43344</v>
      </c>
      <c r="B18" s="15">
        <v>37.6</v>
      </c>
      <c r="C18" s="15">
        <v>34.799999999999997</v>
      </c>
      <c r="D18" s="15">
        <v>28.9</v>
      </c>
      <c r="E18" s="15">
        <v>25.5</v>
      </c>
      <c r="F18" s="15">
        <v>41.8</v>
      </c>
      <c r="G18" s="15">
        <v>38</v>
      </c>
    </row>
    <row r="19" spans="1:7" x14ac:dyDescent="0.2">
      <c r="A19" s="16">
        <v>43525</v>
      </c>
      <c r="B19" s="15">
        <v>52.3</v>
      </c>
      <c r="C19" s="15">
        <v>29.3</v>
      </c>
      <c r="D19" s="15">
        <v>36.9</v>
      </c>
      <c r="E19" s="15">
        <v>20.5</v>
      </c>
      <c r="F19" s="15">
        <v>7</v>
      </c>
      <c r="G19" s="15">
        <v>34</v>
      </c>
    </row>
    <row r="20" spans="1:7" x14ac:dyDescent="0.2">
      <c r="A20" s="16">
        <v>43709</v>
      </c>
      <c r="B20" s="15">
        <v>-12.8</v>
      </c>
      <c r="C20" s="15">
        <v>37.6</v>
      </c>
      <c r="D20" s="15">
        <v>19.5</v>
      </c>
      <c r="E20" s="15">
        <v>13.4</v>
      </c>
      <c r="F20" s="15">
        <v>-0.8</v>
      </c>
      <c r="G20" s="15">
        <v>30.1</v>
      </c>
    </row>
    <row r="21" spans="1:7" x14ac:dyDescent="0.2">
      <c r="A21" s="16">
        <v>44105</v>
      </c>
      <c r="B21" s="15">
        <v>-9.8000000000000007</v>
      </c>
      <c r="C21" s="15">
        <v>-53.4</v>
      </c>
      <c r="D21" s="15">
        <v>-65.599999999999994</v>
      </c>
      <c r="E21" s="15">
        <v>-46.7</v>
      </c>
      <c r="F21" s="15">
        <v>-95.3</v>
      </c>
      <c r="G21" s="15">
        <v>-65.5</v>
      </c>
    </row>
    <row r="22" spans="1:7" x14ac:dyDescent="0.2">
      <c r="A22" s="16">
        <v>44440</v>
      </c>
      <c r="B22" s="15">
        <v>15.4</v>
      </c>
      <c r="C22" s="15">
        <v>34.799999999999997</v>
      </c>
      <c r="D22" s="15">
        <v>24.8</v>
      </c>
      <c r="E22" s="15">
        <v>25.5</v>
      </c>
      <c r="F22" s="15">
        <v>22.9</v>
      </c>
      <c r="G22" s="15">
        <v>11.8</v>
      </c>
    </row>
    <row r="24" spans="1:7" x14ac:dyDescent="0.2">
      <c r="B24" s="15"/>
      <c r="C24" s="15"/>
      <c r="D24" s="15"/>
      <c r="E24" s="15"/>
      <c r="F24" s="15"/>
      <c r="G24" s="15"/>
    </row>
    <row r="25" spans="1:7" x14ac:dyDescent="0.2">
      <c r="B25" s="15"/>
      <c r="C25" s="15"/>
      <c r="D25" s="15"/>
      <c r="E25" s="15"/>
      <c r="F25" s="15"/>
      <c r="G25" s="15"/>
    </row>
    <row r="26" spans="1:7" x14ac:dyDescent="0.2">
      <c r="B26" s="15"/>
      <c r="C26" s="15"/>
      <c r="D26" s="15"/>
      <c r="E26" s="15"/>
      <c r="F26" s="15"/>
      <c r="G26" s="15"/>
    </row>
    <row r="27" spans="1:7" x14ac:dyDescent="0.2">
      <c r="B27" s="15"/>
      <c r="C27" s="15"/>
      <c r="D27" s="15"/>
      <c r="E27" s="15"/>
      <c r="F27" s="15"/>
      <c r="G27" s="15"/>
    </row>
    <row r="28" spans="1:7" x14ac:dyDescent="0.2">
      <c r="B28" s="15"/>
      <c r="C28" s="15"/>
      <c r="D28" s="15"/>
      <c r="E28" s="15"/>
      <c r="F28" s="15"/>
      <c r="G28" s="15"/>
    </row>
    <row r="29" spans="1:7" x14ac:dyDescent="0.2">
      <c r="B29" s="15"/>
      <c r="C29" s="15"/>
      <c r="D29" s="15"/>
      <c r="E29" s="15"/>
      <c r="F29" s="15"/>
      <c r="G29" s="15"/>
    </row>
    <row r="30" spans="1:7" x14ac:dyDescent="0.2">
      <c r="B30" s="15"/>
      <c r="C30" s="15"/>
      <c r="D30" s="15"/>
      <c r="E30" s="15"/>
      <c r="F30" s="15"/>
      <c r="G30" s="15"/>
    </row>
    <row r="31" spans="1:7" x14ac:dyDescent="0.2">
      <c r="B31" s="15"/>
      <c r="C31" s="15"/>
      <c r="D31" s="15"/>
      <c r="E31" s="15"/>
      <c r="F31" s="15"/>
      <c r="G31" s="15"/>
    </row>
    <row r="32" spans="1:7" x14ac:dyDescent="0.2">
      <c r="B32" s="15"/>
      <c r="C32" s="15"/>
      <c r="D32" s="15"/>
      <c r="E32" s="15"/>
      <c r="F32" s="15"/>
      <c r="G32" s="15"/>
    </row>
    <row r="33" spans="2:7" x14ac:dyDescent="0.2">
      <c r="B33" s="15"/>
      <c r="C33" s="15"/>
      <c r="D33" s="15"/>
      <c r="E33" s="15"/>
      <c r="F33" s="15"/>
      <c r="G33" s="15"/>
    </row>
    <row r="34" spans="2:7" x14ac:dyDescent="0.2">
      <c r="B34" s="15"/>
      <c r="C34" s="15"/>
      <c r="D34" s="15"/>
      <c r="E34" s="15"/>
      <c r="F34" s="15"/>
      <c r="G34" s="15"/>
    </row>
    <row r="35" spans="2:7" x14ac:dyDescent="0.2">
      <c r="B35" s="15"/>
      <c r="C35" s="15"/>
      <c r="D35" s="15"/>
      <c r="E35" s="15"/>
      <c r="F35" s="15"/>
      <c r="G35" s="15"/>
    </row>
    <row r="36" spans="2:7" x14ac:dyDescent="0.2">
      <c r="B36" s="15"/>
      <c r="C36" s="15"/>
      <c r="D36" s="15"/>
      <c r="E36" s="15"/>
      <c r="F36" s="15"/>
      <c r="G36" s="15"/>
    </row>
    <row r="37" spans="2:7" x14ac:dyDescent="0.2">
      <c r="B37" s="15"/>
      <c r="C37" s="15"/>
      <c r="D37" s="15"/>
      <c r="E37" s="15"/>
      <c r="F37" s="15"/>
      <c r="G37" s="15"/>
    </row>
    <row r="38" spans="2:7" x14ac:dyDescent="0.2">
      <c r="B38" s="15"/>
      <c r="C38" s="15"/>
      <c r="D38" s="15"/>
      <c r="E38" s="15"/>
      <c r="F38" s="15"/>
      <c r="G38" s="15"/>
    </row>
    <row r="39" spans="2:7" x14ac:dyDescent="0.2">
      <c r="B39" s="15"/>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C11"/>
  <sheetViews>
    <sheetView workbookViewId="0"/>
  </sheetViews>
  <sheetFormatPr defaultRowHeight="14.25" x14ac:dyDescent="0.2"/>
  <cols>
    <col min="1" max="1" width="14.44140625" customWidth="1"/>
    <col min="2" max="2" width="18.44140625" customWidth="1"/>
    <col min="3" max="3" width="15.21875" customWidth="1"/>
    <col min="4" max="5" width="12.44140625" customWidth="1"/>
    <col min="6" max="6" width="12.6640625" customWidth="1"/>
    <col min="7" max="7" width="12.33203125" customWidth="1"/>
    <col min="8" max="9" width="9.6640625" bestFit="1" customWidth="1"/>
    <col min="10" max="10" width="12.44140625" customWidth="1"/>
    <col min="11" max="11" width="12.109375" customWidth="1"/>
    <col min="12" max="13" width="7.109375"/>
    <col min="14" max="14" width="13.44140625" customWidth="1"/>
    <col min="15" max="15" width="12.33203125" customWidth="1"/>
  </cols>
  <sheetData>
    <row r="1" spans="1:3" x14ac:dyDescent="0.2">
      <c r="A1" s="47" t="s">
        <v>154</v>
      </c>
    </row>
    <row r="3" spans="1:3" x14ac:dyDescent="0.2">
      <c r="A3" t="s">
        <v>155</v>
      </c>
    </row>
    <row r="4" spans="1:3" x14ac:dyDescent="0.2">
      <c r="A4" t="s">
        <v>156</v>
      </c>
    </row>
    <row r="5" spans="1:3" x14ac:dyDescent="0.2">
      <c r="A5" t="s">
        <v>157</v>
      </c>
    </row>
    <row r="7" spans="1:3" x14ac:dyDescent="0.2">
      <c r="A7" s="8" t="s">
        <v>95</v>
      </c>
    </row>
    <row r="11" spans="1:3" x14ac:dyDescent="0.2">
      <c r="B11" s="53" t="s">
        <v>11</v>
      </c>
      <c r="C11" s="43" t="s">
        <v>11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J30"/>
  <sheetViews>
    <sheetView workbookViewId="0"/>
  </sheetViews>
  <sheetFormatPr defaultRowHeight="14.25" x14ac:dyDescent="0.2"/>
  <cols>
    <col min="1" max="1" width="10.44140625" customWidth="1"/>
    <col min="2" max="2" width="21.6640625" customWidth="1"/>
    <col min="3" max="3" width="16.6640625" customWidth="1"/>
    <col min="4" max="4" width="15.33203125" customWidth="1"/>
    <col min="5" max="5" width="16.6640625" customWidth="1"/>
    <col min="6" max="6" width="13.21875" customWidth="1"/>
  </cols>
  <sheetData>
    <row r="1" spans="1:10" x14ac:dyDescent="0.2">
      <c r="A1" s="47" t="s">
        <v>158</v>
      </c>
    </row>
    <row r="3" spans="1:10" x14ac:dyDescent="0.2">
      <c r="A3" t="s">
        <v>159</v>
      </c>
    </row>
    <row r="4" spans="1:10" x14ac:dyDescent="0.2">
      <c r="A4" t="s">
        <v>144</v>
      </c>
    </row>
    <row r="5" spans="1:10" x14ac:dyDescent="0.2">
      <c r="A5" t="s">
        <v>160</v>
      </c>
    </row>
    <row r="7" spans="1:10" ht="42.75" x14ac:dyDescent="0.2">
      <c r="B7" s="44" t="s">
        <v>161</v>
      </c>
      <c r="C7" s="44" t="s">
        <v>162</v>
      </c>
      <c r="D7" s="44" t="s">
        <v>163</v>
      </c>
      <c r="E7" s="44" t="s">
        <v>164</v>
      </c>
    </row>
    <row r="8" spans="1:10" x14ac:dyDescent="0.2">
      <c r="A8" s="10">
        <v>40908</v>
      </c>
      <c r="B8" s="9">
        <v>38.692961840614444</v>
      </c>
      <c r="C8" s="9"/>
      <c r="D8" s="9"/>
      <c r="E8" s="9"/>
      <c r="G8" t="s">
        <v>11</v>
      </c>
      <c r="J8" t="s">
        <v>11</v>
      </c>
    </row>
    <row r="9" spans="1:10" x14ac:dyDescent="0.2">
      <c r="A9" s="10">
        <v>41090</v>
      </c>
      <c r="B9" s="9">
        <v>40.57906798634933</v>
      </c>
      <c r="C9" s="9"/>
      <c r="D9" s="9"/>
      <c r="E9" s="9"/>
    </row>
    <row r="10" spans="1:10" x14ac:dyDescent="0.2">
      <c r="A10" s="10">
        <v>41274</v>
      </c>
      <c r="B10" s="9">
        <v>39.576901642679594</v>
      </c>
      <c r="C10" s="9"/>
      <c r="D10" s="9"/>
      <c r="E10" s="9"/>
    </row>
    <row r="11" spans="1:10" x14ac:dyDescent="0.2">
      <c r="A11" s="10">
        <v>41455</v>
      </c>
      <c r="B11" s="9">
        <v>40.508996208586005</v>
      </c>
      <c r="C11" s="9"/>
      <c r="D11" s="9"/>
      <c r="E11" s="9"/>
    </row>
    <row r="12" spans="1:10" x14ac:dyDescent="0.2">
      <c r="A12" s="10">
        <v>41639</v>
      </c>
      <c r="B12" s="9">
        <v>35.896772301874144</v>
      </c>
      <c r="C12" s="9"/>
      <c r="D12" s="9"/>
      <c r="E12" s="9"/>
    </row>
    <row r="13" spans="1:10" x14ac:dyDescent="0.2">
      <c r="A13" s="10">
        <v>41820</v>
      </c>
      <c r="B13" s="9">
        <v>32.453799915085696</v>
      </c>
      <c r="C13" s="9"/>
      <c r="D13" s="9"/>
      <c r="E13" s="9"/>
    </row>
    <row r="14" spans="1:10" x14ac:dyDescent="0.2">
      <c r="A14" s="10">
        <v>42004</v>
      </c>
      <c r="B14" s="9">
        <v>25.002170314291444</v>
      </c>
      <c r="C14" s="9"/>
      <c r="D14" s="9"/>
      <c r="E14" s="9"/>
    </row>
    <row r="15" spans="1:10" x14ac:dyDescent="0.2">
      <c r="A15" s="10">
        <v>42185</v>
      </c>
      <c r="B15" s="9">
        <v>22.773683888828426</v>
      </c>
      <c r="C15" s="9"/>
      <c r="D15" s="9"/>
      <c r="E15" s="9"/>
    </row>
    <row r="16" spans="1:10" x14ac:dyDescent="0.2">
      <c r="A16" s="10">
        <v>42369</v>
      </c>
      <c r="B16" s="9">
        <v>17.193259728539292</v>
      </c>
      <c r="C16" s="9"/>
      <c r="D16" s="9"/>
      <c r="E16" s="9"/>
    </row>
    <row r="17" spans="1:5" x14ac:dyDescent="0.2">
      <c r="A17" s="10">
        <v>42551</v>
      </c>
      <c r="B17" s="9">
        <v>15.783061032863849</v>
      </c>
      <c r="C17" s="9"/>
      <c r="D17" s="9"/>
      <c r="E17" s="9"/>
    </row>
    <row r="18" spans="1:5" x14ac:dyDescent="0.2">
      <c r="A18" s="10">
        <v>42735</v>
      </c>
      <c r="B18" s="9">
        <v>14.053242597098192</v>
      </c>
      <c r="C18" s="9"/>
      <c r="D18" s="9"/>
      <c r="E18" s="9"/>
    </row>
    <row r="19" spans="1:5" x14ac:dyDescent="0.2">
      <c r="A19" s="10">
        <v>42916</v>
      </c>
      <c r="B19" s="9">
        <v>11.734053860084206</v>
      </c>
      <c r="C19" s="9"/>
      <c r="D19" s="9"/>
      <c r="E19" s="9"/>
    </row>
    <row r="20" spans="1:5" x14ac:dyDescent="0.2">
      <c r="A20" s="10">
        <v>43100</v>
      </c>
      <c r="B20" s="9">
        <v>7.5775474401109291</v>
      </c>
      <c r="C20" s="9"/>
      <c r="D20" s="9"/>
      <c r="E20" s="9"/>
    </row>
    <row r="21" spans="1:5" x14ac:dyDescent="0.2">
      <c r="A21" s="10">
        <v>43281</v>
      </c>
      <c r="B21" s="9">
        <v>5.5044217961211288</v>
      </c>
      <c r="C21" s="9"/>
      <c r="D21" s="9"/>
      <c r="E21" s="9"/>
    </row>
    <row r="22" spans="1:5" x14ac:dyDescent="0.2">
      <c r="A22" s="10">
        <v>43465</v>
      </c>
      <c r="B22" s="9">
        <v>3.4258594497447925</v>
      </c>
      <c r="C22" s="9"/>
      <c r="D22" s="9"/>
      <c r="E22" s="9"/>
    </row>
    <row r="23" spans="1:5" x14ac:dyDescent="0.2">
      <c r="A23" s="10">
        <v>43646</v>
      </c>
      <c r="B23" s="9">
        <v>3.2999187212137633</v>
      </c>
      <c r="C23" s="9"/>
      <c r="D23" s="9"/>
      <c r="E23" s="9"/>
    </row>
    <row r="24" spans="1:5" x14ac:dyDescent="0.2">
      <c r="A24" s="10">
        <v>43830</v>
      </c>
      <c r="B24" s="9">
        <v>2.4529669004963002</v>
      </c>
      <c r="C24" s="9"/>
      <c r="D24" s="9"/>
      <c r="E24" s="9"/>
    </row>
    <row r="25" spans="1:5" x14ac:dyDescent="0.2">
      <c r="A25" s="10">
        <v>44012</v>
      </c>
      <c r="B25" s="9">
        <v>2.4214067189137274</v>
      </c>
      <c r="C25" s="9"/>
      <c r="D25" s="9"/>
      <c r="E25" s="9"/>
    </row>
    <row r="26" spans="1:5" x14ac:dyDescent="0.2">
      <c r="A26" s="10">
        <v>44196</v>
      </c>
      <c r="B26" s="9">
        <v>1.9086099369469769</v>
      </c>
      <c r="C26" s="9"/>
      <c r="D26" s="9"/>
      <c r="E26" s="9"/>
    </row>
    <row r="27" spans="1:5" x14ac:dyDescent="0.2">
      <c r="A27" s="10">
        <v>44377</v>
      </c>
      <c r="B27" s="9">
        <v>1.2814933023840611</v>
      </c>
      <c r="C27" s="9">
        <v>1.2814933023840611</v>
      </c>
      <c r="D27" s="9">
        <v>1.2814933023840611</v>
      </c>
      <c r="E27" s="9">
        <v>1.2814933023840611</v>
      </c>
    </row>
    <row r="28" spans="1:5" x14ac:dyDescent="0.2">
      <c r="A28" s="10">
        <v>44742</v>
      </c>
      <c r="B28" s="9"/>
      <c r="C28" s="9">
        <v>0.6945087655981016</v>
      </c>
      <c r="D28" s="9">
        <v>1.6357446047416311</v>
      </c>
      <c r="E28" s="9">
        <v>5.9751069150652025</v>
      </c>
    </row>
    <row r="29" spans="1:5" x14ac:dyDescent="0.2">
      <c r="A29" s="10">
        <v>45107</v>
      </c>
      <c r="B29" s="9"/>
      <c r="C29" s="9">
        <v>0.4718475517647221</v>
      </c>
      <c r="D29" s="9">
        <v>2.4180082615409808</v>
      </c>
      <c r="E29" s="9">
        <v>14.310617411679718</v>
      </c>
    </row>
    <row r="30" spans="1:5" x14ac:dyDescent="0.2">
      <c r="A30" s="10">
        <v>45473</v>
      </c>
      <c r="B30" s="9"/>
      <c r="C30" s="9">
        <v>0.35095715587967186</v>
      </c>
      <c r="D30" s="9">
        <v>1.3769223983297556</v>
      </c>
      <c r="E30" s="9">
        <v>27.686064633751872</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J11"/>
  <sheetViews>
    <sheetView workbookViewId="0"/>
  </sheetViews>
  <sheetFormatPr defaultRowHeight="14.25" x14ac:dyDescent="0.2"/>
  <cols>
    <col min="1" max="1" width="24.21875" customWidth="1"/>
  </cols>
  <sheetData>
    <row r="1" spans="1:10" x14ac:dyDescent="0.2">
      <c r="A1" s="11" t="s">
        <v>165</v>
      </c>
    </row>
    <row r="3" spans="1:10" x14ac:dyDescent="0.2">
      <c r="A3" t="s">
        <v>166</v>
      </c>
    </row>
    <row r="4" spans="1:10" x14ac:dyDescent="0.2">
      <c r="A4" t="s">
        <v>144</v>
      </c>
    </row>
    <row r="5" spans="1:10" x14ac:dyDescent="0.2">
      <c r="A5" t="s">
        <v>167</v>
      </c>
    </row>
    <row r="9" spans="1:10" x14ac:dyDescent="0.2">
      <c r="B9" s="25">
        <v>2018</v>
      </c>
      <c r="C9" s="25">
        <v>2019</v>
      </c>
      <c r="D9" s="25">
        <v>2020</v>
      </c>
      <c r="E9" s="25">
        <v>2021</v>
      </c>
      <c r="G9" t="s">
        <v>11</v>
      </c>
      <c r="J9" t="s">
        <v>11</v>
      </c>
    </row>
    <row r="10" spans="1:10" x14ac:dyDescent="0.2">
      <c r="A10" t="s">
        <v>168</v>
      </c>
      <c r="B10" s="25">
        <v>15.2</v>
      </c>
      <c r="C10" s="25">
        <v>15.7</v>
      </c>
      <c r="D10" s="25">
        <v>14.6</v>
      </c>
      <c r="E10" s="25">
        <v>16.2</v>
      </c>
    </row>
    <row r="11" spans="1:10" x14ac:dyDescent="0.2">
      <c r="A11" t="s">
        <v>169</v>
      </c>
      <c r="B11" s="25">
        <v>17.8</v>
      </c>
      <c r="C11" s="25">
        <v>17.899999999999999</v>
      </c>
      <c r="D11" s="25">
        <v>17.100000000000001</v>
      </c>
      <c r="E11" s="25">
        <v>18.100000000000001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autoPageBreaks="0"/>
  </sheetPr>
  <dimension ref="A1:I20"/>
  <sheetViews>
    <sheetView workbookViewId="0"/>
  </sheetViews>
  <sheetFormatPr defaultRowHeight="14.25" x14ac:dyDescent="0.2"/>
  <cols>
    <col min="3" max="3" width="18.44140625" customWidth="1"/>
    <col min="4" max="4" width="17.44140625" customWidth="1"/>
  </cols>
  <sheetData>
    <row r="1" spans="1:9" x14ac:dyDescent="0.2">
      <c r="A1" s="11" t="s">
        <v>170</v>
      </c>
    </row>
    <row r="3" spans="1:9" x14ac:dyDescent="0.2">
      <c r="A3" t="s">
        <v>171</v>
      </c>
    </row>
    <row r="4" spans="1:9" x14ac:dyDescent="0.2">
      <c r="A4" t="s">
        <v>144</v>
      </c>
    </row>
    <row r="5" spans="1:9" x14ac:dyDescent="0.2">
      <c r="A5" t="s">
        <v>172</v>
      </c>
    </row>
    <row r="7" spans="1:9" ht="28.5" x14ac:dyDescent="0.2">
      <c r="B7" s="44" t="s">
        <v>173</v>
      </c>
      <c r="C7" s="44" t="s">
        <v>174</v>
      </c>
    </row>
    <row r="8" spans="1:9" x14ac:dyDescent="0.2">
      <c r="A8" t="s">
        <v>175</v>
      </c>
      <c r="B8" s="25">
        <v>9.1999999999999993</v>
      </c>
      <c r="C8" s="25">
        <v>50.4</v>
      </c>
    </row>
    <row r="9" spans="1:9" x14ac:dyDescent="0.2">
      <c r="A9" t="s">
        <v>176</v>
      </c>
      <c r="B9" s="25">
        <v>9</v>
      </c>
      <c r="C9" s="25">
        <v>50.4</v>
      </c>
      <c r="F9" t="s">
        <v>11</v>
      </c>
      <c r="I9" t="s">
        <v>11</v>
      </c>
    </row>
    <row r="10" spans="1:9" x14ac:dyDescent="0.2">
      <c r="A10" t="s">
        <v>177</v>
      </c>
      <c r="B10" s="25">
        <v>9.1</v>
      </c>
      <c r="C10" s="25">
        <v>49.9</v>
      </c>
    </row>
    <row r="11" spans="1:9" x14ac:dyDescent="0.2">
      <c r="A11" t="s">
        <v>178</v>
      </c>
      <c r="B11" s="25">
        <v>8.9</v>
      </c>
      <c r="C11" s="25">
        <v>49.3</v>
      </c>
    </row>
    <row r="12" spans="1:9" x14ac:dyDescent="0.2">
      <c r="A12" t="s">
        <v>179</v>
      </c>
      <c r="B12" s="25">
        <v>9.1</v>
      </c>
      <c r="C12" s="25">
        <v>48.3</v>
      </c>
    </row>
    <row r="13" spans="1:9" x14ac:dyDescent="0.2">
      <c r="A13" t="s">
        <v>180</v>
      </c>
      <c r="B13" s="25">
        <v>8.6999999999999993</v>
      </c>
      <c r="C13" s="25">
        <v>47.6</v>
      </c>
    </row>
    <row r="14" spans="1:9" x14ac:dyDescent="0.2">
      <c r="A14" t="s">
        <v>181</v>
      </c>
      <c r="B14" s="25">
        <v>8.8000000000000007</v>
      </c>
      <c r="C14" s="25">
        <v>45.9</v>
      </c>
    </row>
    <row r="15" spans="1:9" x14ac:dyDescent="0.2">
      <c r="A15" t="s">
        <v>182</v>
      </c>
      <c r="B15" s="25">
        <v>8.6</v>
      </c>
      <c r="C15" s="25">
        <v>44.1</v>
      </c>
    </row>
    <row r="16" spans="1:9" x14ac:dyDescent="0.2">
      <c r="A16" t="s">
        <v>183</v>
      </c>
      <c r="B16" s="25">
        <v>8.4</v>
      </c>
      <c r="C16" s="25">
        <v>44.7</v>
      </c>
    </row>
    <row r="17" spans="1:3" x14ac:dyDescent="0.2">
      <c r="A17" t="s">
        <v>184</v>
      </c>
      <c r="B17" s="25">
        <v>7.7</v>
      </c>
      <c r="C17" s="25">
        <v>42.4</v>
      </c>
    </row>
    <row r="18" spans="1:3" x14ac:dyDescent="0.2">
      <c r="A18" t="s">
        <v>185</v>
      </c>
      <c r="B18" s="25">
        <v>7.5</v>
      </c>
      <c r="C18" s="25">
        <v>39.799999999999997</v>
      </c>
    </row>
    <row r="19" spans="1:3" x14ac:dyDescent="0.2">
      <c r="A19" t="s">
        <v>186</v>
      </c>
      <c r="B19" s="25">
        <v>7.4</v>
      </c>
      <c r="C19" s="25">
        <v>39</v>
      </c>
    </row>
    <row r="20" spans="1:3" x14ac:dyDescent="0.2">
      <c r="A20" t="s">
        <v>187</v>
      </c>
      <c r="B20" s="25">
        <v>7.5</v>
      </c>
      <c r="C20" s="25">
        <v>38.1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K27"/>
  <sheetViews>
    <sheetView workbookViewId="0"/>
  </sheetViews>
  <sheetFormatPr defaultRowHeight="14.25" x14ac:dyDescent="0.2"/>
  <sheetData>
    <row r="1" spans="1:11" x14ac:dyDescent="0.2">
      <c r="A1" s="11" t="s">
        <v>188</v>
      </c>
    </row>
    <row r="3" spans="1:11" x14ac:dyDescent="0.2">
      <c r="A3" t="s">
        <v>189</v>
      </c>
    </row>
    <row r="4" spans="1:11" x14ac:dyDescent="0.2">
      <c r="A4" t="s">
        <v>144</v>
      </c>
    </row>
    <row r="5" spans="1:11" x14ac:dyDescent="0.2">
      <c r="A5" t="s">
        <v>190</v>
      </c>
    </row>
    <row r="8" spans="1:11" x14ac:dyDescent="0.2">
      <c r="D8" t="s">
        <v>191</v>
      </c>
      <c r="E8" t="s">
        <v>192</v>
      </c>
      <c r="F8" t="s">
        <v>193</v>
      </c>
      <c r="H8" t="s">
        <v>11</v>
      </c>
      <c r="K8" t="s">
        <v>11</v>
      </c>
    </row>
    <row r="9" spans="1:11" x14ac:dyDescent="0.2">
      <c r="B9" t="s">
        <v>90</v>
      </c>
      <c r="C9" t="s">
        <v>194</v>
      </c>
      <c r="D9" s="25">
        <v>7.1</v>
      </c>
      <c r="E9" s="25">
        <v>14.5</v>
      </c>
      <c r="F9" s="25">
        <v>11.1</v>
      </c>
    </row>
    <row r="10" spans="1:11" x14ac:dyDescent="0.2">
      <c r="C10" t="s">
        <v>195</v>
      </c>
      <c r="D10" s="25">
        <v>4.3</v>
      </c>
      <c r="E10" s="25">
        <v>5.0999999999999996</v>
      </c>
      <c r="F10" s="25">
        <v>3.5</v>
      </c>
    </row>
    <row r="11" spans="1:11" x14ac:dyDescent="0.2">
      <c r="B11" t="s">
        <v>196</v>
      </c>
      <c r="C11" t="s">
        <v>194</v>
      </c>
      <c r="D11" s="25">
        <v>8.4</v>
      </c>
      <c r="E11" s="25">
        <v>8.3000000000000007</v>
      </c>
      <c r="F11" s="25">
        <v>7.2</v>
      </c>
    </row>
    <row r="12" spans="1:11" x14ac:dyDescent="0.2">
      <c r="C12" t="s">
        <v>195</v>
      </c>
      <c r="D12" s="25">
        <v>5.5</v>
      </c>
      <c r="E12" s="25">
        <v>6.1</v>
      </c>
      <c r="F12" s="25">
        <v>4.3</v>
      </c>
    </row>
    <row r="13" spans="1:11" x14ac:dyDescent="0.2">
      <c r="B13" t="s">
        <v>197</v>
      </c>
      <c r="C13" t="s">
        <v>194</v>
      </c>
      <c r="D13" s="25">
        <v>9.8000000000000007</v>
      </c>
      <c r="E13" s="25">
        <v>38.200000000000003</v>
      </c>
      <c r="F13" s="25">
        <v>26.7</v>
      </c>
    </row>
    <row r="14" spans="1:11" x14ac:dyDescent="0.2">
      <c r="C14" t="s">
        <v>195</v>
      </c>
      <c r="D14" s="25">
        <v>4</v>
      </c>
      <c r="E14" s="25">
        <v>7.6</v>
      </c>
      <c r="F14" s="25">
        <v>7.7</v>
      </c>
    </row>
    <row r="27" spans="5:7" x14ac:dyDescent="0.2">
      <c r="E27" s="25"/>
      <c r="F27" s="25"/>
      <c r="G27" s="25"/>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J18"/>
  <sheetViews>
    <sheetView workbookViewId="0"/>
  </sheetViews>
  <sheetFormatPr defaultRowHeight="14.25" x14ac:dyDescent="0.2"/>
  <sheetData>
    <row r="1" spans="1:10" x14ac:dyDescent="0.2">
      <c r="A1" s="11" t="s">
        <v>198</v>
      </c>
    </row>
    <row r="3" spans="1:10" x14ac:dyDescent="0.2">
      <c r="A3" t="s">
        <v>199</v>
      </c>
    </row>
    <row r="4" spans="1:10" x14ac:dyDescent="0.2">
      <c r="A4" t="s">
        <v>144</v>
      </c>
    </row>
    <row r="5" spans="1:10" x14ac:dyDescent="0.2">
      <c r="A5" t="s">
        <v>200</v>
      </c>
    </row>
    <row r="8" spans="1:10" x14ac:dyDescent="0.2">
      <c r="B8" s="39" t="s">
        <v>191</v>
      </c>
      <c r="C8" s="39" t="s">
        <v>201</v>
      </c>
      <c r="D8" s="39" t="s">
        <v>202</v>
      </c>
      <c r="E8" s="39" t="s">
        <v>203</v>
      </c>
      <c r="F8" s="39" t="s">
        <v>204</v>
      </c>
      <c r="G8" s="39" t="s">
        <v>205</v>
      </c>
      <c r="H8" s="39" t="s">
        <v>206</v>
      </c>
      <c r="I8" s="39" t="s">
        <v>207</v>
      </c>
      <c r="J8" s="39" t="s">
        <v>208</v>
      </c>
    </row>
    <row r="9" spans="1:10" x14ac:dyDescent="0.2">
      <c r="A9" t="s">
        <v>209</v>
      </c>
      <c r="B9">
        <v>6.6</v>
      </c>
      <c r="C9">
        <v>6</v>
      </c>
      <c r="D9">
        <v>5.5</v>
      </c>
      <c r="E9">
        <v>5.5</v>
      </c>
      <c r="F9">
        <v>4.2</v>
      </c>
      <c r="G9">
        <v>4.3</v>
      </c>
      <c r="H9">
        <v>5.5</v>
      </c>
      <c r="I9">
        <v>4.8</v>
      </c>
      <c r="J9">
        <v>4.4000000000000004</v>
      </c>
    </row>
    <row r="10" spans="1:10" x14ac:dyDescent="0.2">
      <c r="A10" t="s">
        <v>210</v>
      </c>
      <c r="B10">
        <v>6</v>
      </c>
      <c r="C10">
        <v>6.1</v>
      </c>
      <c r="D10">
        <v>7.1</v>
      </c>
      <c r="E10">
        <v>7.2</v>
      </c>
      <c r="F10">
        <v>6.9</v>
      </c>
      <c r="G10">
        <v>5.8</v>
      </c>
      <c r="H10">
        <v>5.5</v>
      </c>
      <c r="I10">
        <v>5.8</v>
      </c>
      <c r="J10">
        <v>6.3</v>
      </c>
    </row>
    <row r="11" spans="1:10" x14ac:dyDescent="0.2">
      <c r="A11" t="s">
        <v>211</v>
      </c>
      <c r="B11">
        <v>3.3</v>
      </c>
      <c r="C11">
        <v>4</v>
      </c>
      <c r="D11">
        <v>4.7</v>
      </c>
      <c r="E11">
        <v>4.8</v>
      </c>
      <c r="F11">
        <v>5.7</v>
      </c>
      <c r="G11">
        <v>7</v>
      </c>
      <c r="H11">
        <v>9.6</v>
      </c>
      <c r="I11">
        <v>7.8</v>
      </c>
      <c r="J11">
        <v>8</v>
      </c>
    </row>
    <row r="12" spans="1:10" x14ac:dyDescent="0.2">
      <c r="A12" t="s">
        <v>212</v>
      </c>
      <c r="B12">
        <v>2.6</v>
      </c>
      <c r="C12">
        <v>4</v>
      </c>
      <c r="D12">
        <v>6.7</v>
      </c>
      <c r="E12">
        <v>7.3</v>
      </c>
      <c r="F12">
        <v>11</v>
      </c>
      <c r="G12">
        <v>12.9</v>
      </c>
      <c r="H12">
        <v>16.8</v>
      </c>
      <c r="I12">
        <v>16.7</v>
      </c>
      <c r="J12">
        <v>16.600000000000001</v>
      </c>
    </row>
    <row r="13" spans="1:10" x14ac:dyDescent="0.2">
      <c r="A13" t="s">
        <v>86</v>
      </c>
      <c r="B13">
        <v>6.1</v>
      </c>
      <c r="C13">
        <v>6.8</v>
      </c>
      <c r="D13">
        <v>10.9</v>
      </c>
      <c r="E13">
        <v>12.1</v>
      </c>
      <c r="F13">
        <v>13.6</v>
      </c>
      <c r="G13">
        <v>13</v>
      </c>
      <c r="H13">
        <v>13</v>
      </c>
      <c r="I13">
        <v>11.9</v>
      </c>
      <c r="J13">
        <v>12</v>
      </c>
    </row>
    <row r="14" spans="1:10" x14ac:dyDescent="0.2">
      <c r="A14" t="s">
        <v>213</v>
      </c>
      <c r="B14">
        <v>2.4</v>
      </c>
      <c r="C14">
        <v>3.4</v>
      </c>
      <c r="D14">
        <v>5</v>
      </c>
      <c r="E14">
        <v>6.2</v>
      </c>
      <c r="F14">
        <v>10.7</v>
      </c>
      <c r="G14">
        <v>11.6</v>
      </c>
      <c r="H14">
        <v>11.1</v>
      </c>
      <c r="I14">
        <v>9.3000000000000007</v>
      </c>
      <c r="J14">
        <v>9.4</v>
      </c>
    </row>
    <row r="15" spans="1:10" x14ac:dyDescent="0.2">
      <c r="A15" t="s">
        <v>214</v>
      </c>
      <c r="B15">
        <v>3</v>
      </c>
      <c r="C15">
        <v>3.8</v>
      </c>
      <c r="D15">
        <v>4.7</v>
      </c>
      <c r="E15">
        <v>6.2</v>
      </c>
      <c r="F15">
        <v>5.4</v>
      </c>
      <c r="G15">
        <v>4.5999999999999996</v>
      </c>
      <c r="H15">
        <v>6.2</v>
      </c>
      <c r="I15">
        <v>4.4000000000000004</v>
      </c>
      <c r="J15">
        <v>6.6</v>
      </c>
    </row>
    <row r="18" spans="4:7" x14ac:dyDescent="0.2">
      <c r="D18" t="s">
        <v>11</v>
      </c>
      <c r="G18" t="s">
        <v>11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E10"/>
  <sheetViews>
    <sheetView workbookViewId="0"/>
  </sheetViews>
  <sheetFormatPr defaultRowHeight="14.25" x14ac:dyDescent="0.2"/>
  <sheetData>
    <row r="1" spans="1:5" x14ac:dyDescent="0.2">
      <c r="A1" s="11" t="s">
        <v>215</v>
      </c>
    </row>
    <row r="3" spans="1:5" x14ac:dyDescent="0.2">
      <c r="A3" t="s">
        <v>216</v>
      </c>
    </row>
    <row r="4" spans="1:5" x14ac:dyDescent="0.2">
      <c r="A4" t="s">
        <v>217</v>
      </c>
    </row>
    <row r="5" spans="1:5" x14ac:dyDescent="0.2">
      <c r="A5" t="s">
        <v>218</v>
      </c>
    </row>
    <row r="7" spans="1:5" x14ac:dyDescent="0.2">
      <c r="A7" s="8" t="s">
        <v>95</v>
      </c>
    </row>
    <row r="10" spans="1:5" x14ac:dyDescent="0.2">
      <c r="B10" t="s">
        <v>11</v>
      </c>
      <c r="E10" t="s">
        <v>11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I43"/>
  <sheetViews>
    <sheetView workbookViewId="0"/>
  </sheetViews>
  <sheetFormatPr defaultRowHeight="14.25" x14ac:dyDescent="0.2"/>
  <cols>
    <col min="2" max="4" width="28.44140625" customWidth="1"/>
  </cols>
  <sheetData>
    <row r="1" spans="1:9" x14ac:dyDescent="0.2">
      <c r="A1" s="11" t="s">
        <v>219</v>
      </c>
    </row>
    <row r="3" spans="1:9" x14ac:dyDescent="0.2">
      <c r="A3" t="s">
        <v>220</v>
      </c>
    </row>
    <row r="4" spans="1:9" x14ac:dyDescent="0.2">
      <c r="A4" t="s">
        <v>221</v>
      </c>
    </row>
    <row r="5" spans="1:9" x14ac:dyDescent="0.2">
      <c r="A5" t="s">
        <v>222</v>
      </c>
    </row>
    <row r="8" spans="1:9" x14ac:dyDescent="0.2">
      <c r="A8" s="25" t="s">
        <v>223</v>
      </c>
      <c r="B8" s="25" t="s">
        <v>224</v>
      </c>
      <c r="C8" s="25" t="s">
        <v>225</v>
      </c>
      <c r="D8" s="25" t="s">
        <v>226</v>
      </c>
      <c r="F8" s="54" t="s">
        <v>148</v>
      </c>
      <c r="I8" s="54" t="s">
        <v>148</v>
      </c>
    </row>
    <row r="9" spans="1:9" x14ac:dyDescent="0.2">
      <c r="A9" s="25">
        <v>1</v>
      </c>
      <c r="B9" s="25">
        <v>0</v>
      </c>
      <c r="C9" s="25">
        <v>0</v>
      </c>
      <c r="D9" s="25">
        <v>0</v>
      </c>
    </row>
    <row r="10" spans="1:9" x14ac:dyDescent="0.2">
      <c r="A10" s="25">
        <v>2</v>
      </c>
      <c r="B10" s="25">
        <v>0</v>
      </c>
      <c r="C10" s="25">
        <v>0</v>
      </c>
      <c r="D10" s="25">
        <v>0</v>
      </c>
    </row>
    <row r="11" spans="1:9" x14ac:dyDescent="0.2">
      <c r="A11" s="25">
        <v>3</v>
      </c>
      <c r="B11" s="25">
        <v>0</v>
      </c>
      <c r="C11" s="25">
        <v>0</v>
      </c>
      <c r="D11" s="25">
        <v>0</v>
      </c>
    </row>
    <row r="12" spans="1:9" x14ac:dyDescent="0.2">
      <c r="A12" s="25">
        <v>4</v>
      </c>
      <c r="B12" s="25">
        <v>0</v>
      </c>
      <c r="C12" s="25">
        <v>0</v>
      </c>
      <c r="D12" s="25">
        <v>0</v>
      </c>
    </row>
    <row r="13" spans="1:9" x14ac:dyDescent="0.2">
      <c r="A13" s="25">
        <v>5</v>
      </c>
      <c r="B13" s="25">
        <v>0</v>
      </c>
      <c r="C13" s="25">
        <v>0</v>
      </c>
      <c r="D13" s="25">
        <v>0</v>
      </c>
    </row>
    <row r="14" spans="1:9" x14ac:dyDescent="0.2">
      <c r="A14" s="25">
        <v>6</v>
      </c>
      <c r="B14" s="25">
        <v>0</v>
      </c>
      <c r="C14" s="25">
        <v>0</v>
      </c>
      <c r="D14" s="25">
        <v>0</v>
      </c>
    </row>
    <row r="15" spans="1:9" x14ac:dyDescent="0.2">
      <c r="A15" s="25">
        <v>7.0000000000000009</v>
      </c>
      <c r="B15" s="25">
        <v>0</v>
      </c>
      <c r="C15" s="25">
        <v>0</v>
      </c>
      <c r="D15" s="25">
        <v>0</v>
      </c>
    </row>
    <row r="16" spans="1:9" x14ac:dyDescent="0.2">
      <c r="A16" s="25">
        <v>8</v>
      </c>
      <c r="B16" s="25">
        <v>0</v>
      </c>
      <c r="C16" s="25">
        <v>0</v>
      </c>
      <c r="D16" s="25">
        <v>0</v>
      </c>
    </row>
    <row r="17" spans="1:4" x14ac:dyDescent="0.2">
      <c r="A17" s="25">
        <v>9</v>
      </c>
      <c r="B17" s="25">
        <v>0</v>
      </c>
      <c r="C17" s="25">
        <v>0</v>
      </c>
      <c r="D17" s="25">
        <v>0</v>
      </c>
    </row>
    <row r="18" spans="1:4" x14ac:dyDescent="0.2">
      <c r="A18" s="25">
        <v>10</v>
      </c>
      <c r="B18" s="25">
        <v>0</v>
      </c>
      <c r="C18" s="25">
        <v>0</v>
      </c>
      <c r="D18" s="25">
        <v>0</v>
      </c>
    </row>
    <row r="19" spans="1:4" x14ac:dyDescent="0.2">
      <c r="A19" s="25">
        <v>11</v>
      </c>
      <c r="B19" s="25">
        <v>0</v>
      </c>
      <c r="C19" s="25">
        <v>0</v>
      </c>
      <c r="D19" s="25">
        <v>0</v>
      </c>
    </row>
    <row r="20" spans="1:4" x14ac:dyDescent="0.2">
      <c r="A20" s="25">
        <v>12</v>
      </c>
      <c r="B20" s="25">
        <v>0</v>
      </c>
      <c r="C20" s="25">
        <v>0</v>
      </c>
      <c r="D20" s="25">
        <v>0</v>
      </c>
    </row>
    <row r="21" spans="1:4" x14ac:dyDescent="0.2">
      <c r="A21" s="25">
        <v>13</v>
      </c>
      <c r="B21" s="25">
        <v>0</v>
      </c>
      <c r="C21" s="25">
        <v>0</v>
      </c>
      <c r="D21" s="25">
        <v>0</v>
      </c>
    </row>
    <row r="22" spans="1:4" x14ac:dyDescent="0.2">
      <c r="A22" s="25">
        <v>14.000000000000002</v>
      </c>
      <c r="B22" s="25">
        <v>0</v>
      </c>
      <c r="C22" s="25">
        <v>0</v>
      </c>
      <c r="D22" s="25">
        <v>0.1</v>
      </c>
    </row>
    <row r="23" spans="1:4" x14ac:dyDescent="0.2">
      <c r="A23" s="25">
        <v>15</v>
      </c>
      <c r="B23" s="25">
        <v>0</v>
      </c>
      <c r="C23" s="25">
        <v>0</v>
      </c>
      <c r="D23" s="25">
        <v>0.1</v>
      </c>
    </row>
    <row r="24" spans="1:4" x14ac:dyDescent="0.2">
      <c r="A24" s="25">
        <v>16</v>
      </c>
      <c r="B24" s="25">
        <v>0</v>
      </c>
      <c r="C24" s="25">
        <v>0</v>
      </c>
      <c r="D24" s="25">
        <v>0.2</v>
      </c>
    </row>
    <row r="25" spans="1:4" x14ac:dyDescent="0.2">
      <c r="A25" s="25">
        <v>17</v>
      </c>
      <c r="B25" s="25">
        <v>0</v>
      </c>
      <c r="C25" s="25">
        <v>0</v>
      </c>
      <c r="D25" s="25">
        <v>0.3</v>
      </c>
    </row>
    <row r="26" spans="1:4" x14ac:dyDescent="0.2">
      <c r="A26" s="25">
        <v>18</v>
      </c>
      <c r="B26" s="25">
        <v>0</v>
      </c>
      <c r="C26" s="25">
        <v>0.1</v>
      </c>
      <c r="D26" s="25">
        <v>0.3</v>
      </c>
    </row>
    <row r="27" spans="1:4" x14ac:dyDescent="0.2">
      <c r="A27" s="25">
        <v>19</v>
      </c>
      <c r="B27" s="25">
        <v>0</v>
      </c>
      <c r="C27" s="25">
        <v>0.1</v>
      </c>
      <c r="D27" s="25">
        <v>0.4</v>
      </c>
    </row>
    <row r="28" spans="1:4" x14ac:dyDescent="0.2">
      <c r="A28" s="25">
        <v>20</v>
      </c>
      <c r="B28" s="25">
        <v>0</v>
      </c>
      <c r="C28" s="25">
        <v>0.2</v>
      </c>
      <c r="D28" s="25">
        <v>0.5</v>
      </c>
    </row>
    <row r="29" spans="1:4" x14ac:dyDescent="0.2">
      <c r="A29" s="25">
        <v>21</v>
      </c>
      <c r="B29" s="25">
        <v>0</v>
      </c>
      <c r="C29" s="25">
        <v>0.3</v>
      </c>
      <c r="D29" s="25">
        <v>0.6</v>
      </c>
    </row>
    <row r="30" spans="1:4" x14ac:dyDescent="0.2">
      <c r="A30" s="25">
        <v>22</v>
      </c>
      <c r="B30" s="25">
        <v>0</v>
      </c>
      <c r="C30" s="25">
        <v>0.3</v>
      </c>
      <c r="D30" s="25">
        <v>0.6</v>
      </c>
    </row>
    <row r="31" spans="1:4" x14ac:dyDescent="0.2">
      <c r="A31" s="25">
        <v>23</v>
      </c>
      <c r="B31" s="25">
        <v>0</v>
      </c>
      <c r="C31" s="25">
        <v>0.4</v>
      </c>
      <c r="D31" s="25">
        <v>0.7</v>
      </c>
    </row>
    <row r="32" spans="1:4" x14ac:dyDescent="0.2">
      <c r="A32" s="25">
        <v>24</v>
      </c>
      <c r="B32" s="25">
        <v>0.1</v>
      </c>
      <c r="C32" s="25">
        <v>0.4</v>
      </c>
      <c r="D32" s="25">
        <v>0.8</v>
      </c>
    </row>
    <row r="33" spans="1:4" x14ac:dyDescent="0.2">
      <c r="A33" s="25">
        <v>25</v>
      </c>
      <c r="B33" s="25">
        <v>0.1</v>
      </c>
      <c r="C33" s="25">
        <v>0.5</v>
      </c>
      <c r="D33" s="25">
        <v>0.8</v>
      </c>
    </row>
    <row r="34" spans="1:4" x14ac:dyDescent="0.2">
      <c r="A34" s="25">
        <v>26</v>
      </c>
      <c r="B34" s="25">
        <v>0.2</v>
      </c>
      <c r="C34" s="25">
        <v>0.5</v>
      </c>
      <c r="D34" s="25">
        <v>0.9</v>
      </c>
    </row>
    <row r="35" spans="1:4" x14ac:dyDescent="0.2">
      <c r="A35" s="25">
        <v>27</v>
      </c>
      <c r="B35" s="25">
        <v>0.2</v>
      </c>
      <c r="C35" s="25">
        <v>0.6</v>
      </c>
      <c r="D35" s="25">
        <v>1</v>
      </c>
    </row>
    <row r="36" spans="1:4" x14ac:dyDescent="0.2">
      <c r="A36" s="25">
        <v>28.000000000000004</v>
      </c>
      <c r="B36" s="25">
        <v>0.3</v>
      </c>
      <c r="C36" s="25">
        <v>0.7</v>
      </c>
      <c r="D36" s="25">
        <v>1.1000000000000001</v>
      </c>
    </row>
    <row r="37" spans="1:4" x14ac:dyDescent="0.2">
      <c r="A37" s="25">
        <v>28.999999999999996</v>
      </c>
      <c r="B37" s="25">
        <v>0.3</v>
      </c>
      <c r="C37" s="25">
        <v>0.7</v>
      </c>
      <c r="D37" s="25">
        <v>1.1000000000000001</v>
      </c>
    </row>
    <row r="38" spans="1:4" x14ac:dyDescent="0.2">
      <c r="A38" s="25">
        <v>30</v>
      </c>
      <c r="B38" s="25">
        <v>0.3</v>
      </c>
      <c r="C38" s="25">
        <v>0.8</v>
      </c>
      <c r="D38" s="25">
        <v>1.2</v>
      </c>
    </row>
    <row r="39" spans="1:4" x14ac:dyDescent="0.2">
      <c r="A39" s="25">
        <v>31</v>
      </c>
      <c r="B39" s="25">
        <v>0.4</v>
      </c>
      <c r="C39" s="25">
        <v>0.8</v>
      </c>
      <c r="D39" s="25">
        <v>1.3</v>
      </c>
    </row>
    <row r="40" spans="1:4" x14ac:dyDescent="0.2">
      <c r="A40" s="25">
        <v>32</v>
      </c>
      <c r="B40" s="25">
        <v>0.4</v>
      </c>
      <c r="C40" s="25">
        <v>0.9</v>
      </c>
      <c r="D40" s="25">
        <v>1.3</v>
      </c>
    </row>
    <row r="41" spans="1:4" x14ac:dyDescent="0.2">
      <c r="A41" s="25">
        <v>33</v>
      </c>
      <c r="B41" s="25">
        <v>0.5</v>
      </c>
      <c r="C41" s="25">
        <v>0.9</v>
      </c>
      <c r="D41" s="25">
        <v>1.4</v>
      </c>
    </row>
    <row r="42" spans="1:4" x14ac:dyDescent="0.2">
      <c r="A42" s="25">
        <v>34</v>
      </c>
      <c r="B42" s="25">
        <v>0.5</v>
      </c>
      <c r="C42" s="25">
        <v>1</v>
      </c>
      <c r="D42" s="25">
        <v>1.5</v>
      </c>
    </row>
    <row r="43" spans="1:4" x14ac:dyDescent="0.2">
      <c r="A43" s="25">
        <v>35</v>
      </c>
      <c r="B43" s="25">
        <v>0.6</v>
      </c>
      <c r="C43" s="25">
        <v>1.1000000000000001</v>
      </c>
      <c r="D43" s="25">
        <v>1.6</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sheetPr>
  <dimension ref="A1:H39"/>
  <sheetViews>
    <sheetView zoomScaleNormal="100" workbookViewId="0"/>
  </sheetViews>
  <sheetFormatPr defaultRowHeight="14.25" x14ac:dyDescent="0.2"/>
  <cols>
    <col min="2" max="2" width="10.44140625" customWidth="1"/>
    <col min="4" max="4" width="14.88671875" customWidth="1"/>
  </cols>
  <sheetData>
    <row r="1" spans="1:8" x14ac:dyDescent="0.2">
      <c r="A1" s="11" t="s">
        <v>227</v>
      </c>
    </row>
    <row r="3" spans="1:8" x14ac:dyDescent="0.2">
      <c r="A3" t="s">
        <v>228</v>
      </c>
    </row>
    <row r="4" spans="1:8" x14ac:dyDescent="0.2">
      <c r="A4" t="s">
        <v>229</v>
      </c>
    </row>
    <row r="5" spans="1:8" x14ac:dyDescent="0.2">
      <c r="A5" t="s">
        <v>218</v>
      </c>
    </row>
    <row r="7" spans="1:8" x14ac:dyDescent="0.2">
      <c r="A7" s="8" t="s">
        <v>230</v>
      </c>
    </row>
    <row r="9" spans="1:8" x14ac:dyDescent="0.2">
      <c r="B9" s="25" t="s">
        <v>231</v>
      </c>
      <c r="C9" s="25" t="s">
        <v>232</v>
      </c>
    </row>
    <row r="10" spans="1:8" x14ac:dyDescent="0.2">
      <c r="A10" s="26">
        <v>41791</v>
      </c>
      <c r="B10" s="25">
        <v>6.3</v>
      </c>
      <c r="C10" s="25">
        <v>9.6</v>
      </c>
      <c r="E10" t="s">
        <v>11</v>
      </c>
      <c r="H10" t="s">
        <v>11</v>
      </c>
    </row>
    <row r="11" spans="1:8" x14ac:dyDescent="0.2">
      <c r="A11" s="26">
        <v>41883</v>
      </c>
      <c r="B11" s="25">
        <v>7.1</v>
      </c>
      <c r="C11" s="25">
        <v>8.3000000000000007</v>
      </c>
    </row>
    <row r="12" spans="1:8" x14ac:dyDescent="0.2">
      <c r="A12" s="26">
        <v>41974</v>
      </c>
      <c r="B12" s="25">
        <v>8.1</v>
      </c>
      <c r="C12" s="25">
        <v>5.8</v>
      </c>
    </row>
    <row r="13" spans="1:8" x14ac:dyDescent="0.2">
      <c r="A13" s="26">
        <v>42064</v>
      </c>
      <c r="B13" s="25">
        <v>8.4</v>
      </c>
      <c r="C13" s="25">
        <v>5.6</v>
      </c>
    </row>
    <row r="14" spans="1:8" x14ac:dyDescent="0.2">
      <c r="A14" s="26">
        <v>42156</v>
      </c>
      <c r="B14" s="25">
        <v>9.3000000000000007</v>
      </c>
      <c r="C14" s="25">
        <v>6.4</v>
      </c>
    </row>
    <row r="15" spans="1:8" x14ac:dyDescent="0.2">
      <c r="A15" s="26">
        <v>42248</v>
      </c>
      <c r="B15" s="25">
        <v>8.1</v>
      </c>
      <c r="C15" s="25">
        <v>5.6</v>
      </c>
    </row>
    <row r="16" spans="1:8" x14ac:dyDescent="0.2">
      <c r="A16" s="26">
        <v>42339</v>
      </c>
      <c r="B16" s="25">
        <v>9.5</v>
      </c>
      <c r="C16" s="25">
        <v>8.3000000000000007</v>
      </c>
    </row>
    <row r="17" spans="1:3" x14ac:dyDescent="0.2">
      <c r="A17" s="26">
        <v>42430</v>
      </c>
      <c r="B17" s="25">
        <v>11.4</v>
      </c>
      <c r="C17" s="25">
        <v>9.9</v>
      </c>
    </row>
    <row r="18" spans="1:3" x14ac:dyDescent="0.2">
      <c r="A18" s="26">
        <v>42522</v>
      </c>
      <c r="B18" s="25">
        <v>9.9</v>
      </c>
      <c r="C18" s="25">
        <v>9.1</v>
      </c>
    </row>
    <row r="19" spans="1:3" x14ac:dyDescent="0.2">
      <c r="A19" s="26">
        <v>42614</v>
      </c>
      <c r="B19" s="25">
        <v>7.6</v>
      </c>
      <c r="C19" s="25">
        <v>6.9</v>
      </c>
    </row>
    <row r="20" spans="1:3" x14ac:dyDescent="0.2">
      <c r="A20" s="26">
        <v>42705</v>
      </c>
      <c r="B20" s="25">
        <v>7.3</v>
      </c>
      <c r="C20" s="25">
        <v>8.1999999999999993</v>
      </c>
    </row>
    <row r="21" spans="1:3" x14ac:dyDescent="0.2">
      <c r="A21" s="26">
        <v>42795</v>
      </c>
      <c r="B21" s="25">
        <v>8.5</v>
      </c>
      <c r="C21" s="25">
        <v>8.9</v>
      </c>
    </row>
    <row r="22" spans="1:3" x14ac:dyDescent="0.2">
      <c r="A22" s="26">
        <v>42887</v>
      </c>
      <c r="B22" s="25">
        <v>8.8000000000000007</v>
      </c>
      <c r="C22" s="25">
        <v>8.8000000000000007</v>
      </c>
    </row>
    <row r="23" spans="1:3" x14ac:dyDescent="0.2">
      <c r="A23" s="26">
        <v>42979</v>
      </c>
      <c r="B23" s="25">
        <v>7.3</v>
      </c>
      <c r="C23" s="25">
        <v>7.1</v>
      </c>
    </row>
    <row r="24" spans="1:3" x14ac:dyDescent="0.2">
      <c r="A24" s="26">
        <v>43070</v>
      </c>
      <c r="B24" s="25">
        <v>7.7</v>
      </c>
      <c r="C24" s="25">
        <v>6.3</v>
      </c>
    </row>
    <row r="25" spans="1:3" x14ac:dyDescent="0.2">
      <c r="A25" s="26">
        <v>43160</v>
      </c>
      <c r="B25" s="25">
        <v>8.3000000000000007</v>
      </c>
      <c r="C25" s="25">
        <v>6.7</v>
      </c>
    </row>
    <row r="26" spans="1:3" x14ac:dyDescent="0.2">
      <c r="A26" s="26">
        <v>43252</v>
      </c>
      <c r="B26" s="25">
        <v>8.5</v>
      </c>
      <c r="C26" s="25">
        <v>7.1</v>
      </c>
    </row>
    <row r="27" spans="1:3" x14ac:dyDescent="0.2">
      <c r="A27" s="26">
        <v>43344</v>
      </c>
      <c r="B27" s="25">
        <v>6.8</v>
      </c>
      <c r="C27" s="25">
        <v>6.2</v>
      </c>
    </row>
    <row r="28" spans="1:3" x14ac:dyDescent="0.2">
      <c r="A28" s="26">
        <v>43435</v>
      </c>
      <c r="B28" s="25">
        <v>6</v>
      </c>
      <c r="C28" s="25">
        <v>5.7</v>
      </c>
    </row>
    <row r="29" spans="1:3" x14ac:dyDescent="0.2">
      <c r="A29" s="26">
        <v>43525</v>
      </c>
      <c r="B29" s="25">
        <v>4.7</v>
      </c>
      <c r="C29" s="25">
        <v>5.5</v>
      </c>
    </row>
    <row r="30" spans="1:3" x14ac:dyDescent="0.2">
      <c r="A30" s="26">
        <v>43617</v>
      </c>
      <c r="B30" s="25">
        <v>5</v>
      </c>
      <c r="C30" s="25">
        <v>5.7</v>
      </c>
    </row>
    <row r="31" spans="1:3" x14ac:dyDescent="0.2">
      <c r="A31" s="26">
        <v>43800</v>
      </c>
      <c r="B31" s="25">
        <v>3.2</v>
      </c>
      <c r="C31" s="25">
        <v>4.2</v>
      </c>
    </row>
    <row r="32" spans="1:3" x14ac:dyDescent="0.2">
      <c r="A32" s="26">
        <v>43891</v>
      </c>
      <c r="B32" s="25">
        <v>-0.4</v>
      </c>
      <c r="C32" s="25">
        <v>3.1</v>
      </c>
    </row>
    <row r="33" spans="1:8" x14ac:dyDescent="0.2">
      <c r="A33" s="26">
        <v>43983</v>
      </c>
      <c r="B33" s="25">
        <v>-11.5</v>
      </c>
      <c r="C33" s="25">
        <v>5</v>
      </c>
    </row>
    <row r="34" spans="1:8" x14ac:dyDescent="0.2">
      <c r="A34" s="26">
        <v>44075</v>
      </c>
      <c r="B34" s="25">
        <v>-7</v>
      </c>
      <c r="C34" s="25">
        <v>4.8</v>
      </c>
    </row>
    <row r="35" spans="1:8" x14ac:dyDescent="0.2">
      <c r="A35" s="26">
        <v>44166</v>
      </c>
      <c r="B35" s="25">
        <v>-6.4</v>
      </c>
      <c r="C35" s="25">
        <v>4.0999999999999996</v>
      </c>
    </row>
    <row r="36" spans="1:8" x14ac:dyDescent="0.2">
      <c r="A36" s="26">
        <v>44256</v>
      </c>
      <c r="B36" s="25">
        <v>3.6</v>
      </c>
      <c r="C36" s="25">
        <v>4.5</v>
      </c>
      <c r="H36" s="10"/>
    </row>
    <row r="37" spans="1:8" x14ac:dyDescent="0.2">
      <c r="A37" s="26">
        <v>44348</v>
      </c>
      <c r="B37" s="25">
        <v>4.8</v>
      </c>
      <c r="C37" s="25">
        <v>4.2</v>
      </c>
    </row>
    <row r="38" spans="1:8" x14ac:dyDescent="0.2">
      <c r="A38" s="26">
        <v>44440</v>
      </c>
      <c r="B38" s="25">
        <v>5.7</v>
      </c>
      <c r="C38" s="25">
        <v>4.5</v>
      </c>
    </row>
    <row r="39" spans="1:8" x14ac:dyDescent="0.2">
      <c r="A39" s="26" t="s">
        <v>233</v>
      </c>
      <c r="B39" s="25">
        <v>6.3</v>
      </c>
      <c r="C39" s="25">
        <v>4.9000000000000004</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autoPageBreaks="0"/>
  </sheetPr>
  <dimension ref="A1:I23"/>
  <sheetViews>
    <sheetView workbookViewId="0"/>
  </sheetViews>
  <sheetFormatPr defaultRowHeight="14.25" x14ac:dyDescent="0.2"/>
  <cols>
    <col min="3" max="5" width="26.88671875" customWidth="1"/>
  </cols>
  <sheetData>
    <row r="1" spans="1:9" x14ac:dyDescent="0.2">
      <c r="A1" s="11" t="s">
        <v>234</v>
      </c>
    </row>
    <row r="3" spans="1:9" x14ac:dyDescent="0.2">
      <c r="A3" t="s">
        <v>235</v>
      </c>
    </row>
    <row r="4" spans="1:9" x14ac:dyDescent="0.2">
      <c r="A4" t="s">
        <v>236</v>
      </c>
    </row>
    <row r="5" spans="1:9" x14ac:dyDescent="0.2">
      <c r="A5" t="s">
        <v>237</v>
      </c>
    </row>
    <row r="6" spans="1:9" ht="15.6" customHeight="1" x14ac:dyDescent="0.2"/>
    <row r="7" spans="1:9" x14ac:dyDescent="0.2">
      <c r="B7" s="25" t="s">
        <v>238</v>
      </c>
      <c r="C7" s="25" t="s">
        <v>239</v>
      </c>
      <c r="D7" s="25" t="s">
        <v>90</v>
      </c>
      <c r="F7" t="s">
        <v>240</v>
      </c>
      <c r="I7" t="s">
        <v>240</v>
      </c>
    </row>
    <row r="8" spans="1:9" x14ac:dyDescent="0.2">
      <c r="A8" s="25" t="s">
        <v>175</v>
      </c>
      <c r="B8" s="25">
        <v>100</v>
      </c>
      <c r="C8" s="25">
        <v>100</v>
      </c>
      <c r="D8" s="25">
        <v>100</v>
      </c>
    </row>
    <row r="9" spans="1:9" x14ac:dyDescent="0.2">
      <c r="A9" s="25" t="s">
        <v>176</v>
      </c>
      <c r="B9" s="25">
        <v>97</v>
      </c>
      <c r="C9" s="25">
        <v>96.7</v>
      </c>
      <c r="D9" s="25">
        <v>96.9</v>
      </c>
    </row>
    <row r="10" spans="1:9" x14ac:dyDescent="0.2">
      <c r="A10" s="25" t="s">
        <v>177</v>
      </c>
      <c r="B10" s="25">
        <v>95.7</v>
      </c>
      <c r="C10" s="25">
        <v>97.3</v>
      </c>
      <c r="D10" s="25">
        <v>96.3</v>
      </c>
    </row>
    <row r="11" spans="1:9" x14ac:dyDescent="0.2">
      <c r="A11" s="25" t="s">
        <v>178</v>
      </c>
      <c r="B11" s="25">
        <v>93.6</v>
      </c>
      <c r="C11" s="25">
        <v>96.8</v>
      </c>
      <c r="D11" s="25">
        <v>94.7</v>
      </c>
    </row>
    <row r="12" spans="1:9" x14ac:dyDescent="0.2">
      <c r="A12" s="25" t="s">
        <v>179</v>
      </c>
      <c r="B12" s="25">
        <v>91.8</v>
      </c>
      <c r="C12" s="25">
        <v>101.9</v>
      </c>
      <c r="D12" s="25">
        <v>95</v>
      </c>
    </row>
    <row r="13" spans="1:9" x14ac:dyDescent="0.2">
      <c r="A13" s="25" t="s">
        <v>180</v>
      </c>
      <c r="B13" s="25">
        <v>90.5</v>
      </c>
      <c r="C13" s="25">
        <v>99.3</v>
      </c>
      <c r="D13" s="25">
        <v>93.4</v>
      </c>
    </row>
    <row r="14" spans="1:9" x14ac:dyDescent="0.2">
      <c r="A14" s="25" t="s">
        <v>181</v>
      </c>
      <c r="B14" s="25">
        <v>89.6</v>
      </c>
      <c r="C14" s="25">
        <v>98.1</v>
      </c>
      <c r="D14" s="25">
        <v>92.4</v>
      </c>
    </row>
    <row r="15" spans="1:9" x14ac:dyDescent="0.2">
      <c r="A15" s="25" t="s">
        <v>182</v>
      </c>
      <c r="B15" s="25">
        <v>89.6</v>
      </c>
      <c r="C15" s="25">
        <v>92.4</v>
      </c>
      <c r="D15" s="25">
        <v>90.5</v>
      </c>
    </row>
    <row r="16" spans="1:9" x14ac:dyDescent="0.2">
      <c r="A16" s="25" t="s">
        <v>183</v>
      </c>
      <c r="B16" s="25">
        <v>87.2</v>
      </c>
      <c r="C16" s="25">
        <v>96.1</v>
      </c>
      <c r="D16" s="25">
        <v>90.1</v>
      </c>
    </row>
    <row r="17" spans="1:4" x14ac:dyDescent="0.2">
      <c r="A17" s="25" t="s">
        <v>184</v>
      </c>
      <c r="B17" s="25">
        <v>82.2</v>
      </c>
      <c r="C17" s="25">
        <v>88</v>
      </c>
      <c r="D17" s="25">
        <v>84.1</v>
      </c>
    </row>
    <row r="18" spans="1:4" x14ac:dyDescent="0.2">
      <c r="A18" s="25" t="s">
        <v>185</v>
      </c>
      <c r="B18" s="25">
        <v>80.8</v>
      </c>
      <c r="C18" s="25">
        <v>81.8</v>
      </c>
      <c r="D18" s="25">
        <v>81.2</v>
      </c>
    </row>
    <row r="19" spans="1:4" x14ac:dyDescent="0.2">
      <c r="A19" s="25" t="s">
        <v>186</v>
      </c>
      <c r="B19" s="25">
        <v>78.7</v>
      </c>
      <c r="C19" s="25">
        <v>76.2</v>
      </c>
      <c r="D19" s="25">
        <v>77.8</v>
      </c>
    </row>
    <row r="20" spans="1:4" x14ac:dyDescent="0.2">
      <c r="A20" s="25" t="s">
        <v>187</v>
      </c>
      <c r="B20" s="25">
        <v>76.2</v>
      </c>
      <c r="C20" s="25">
        <v>78.7</v>
      </c>
      <c r="D20" s="25">
        <v>77.099999999999994</v>
      </c>
    </row>
    <row r="21" spans="1:4" x14ac:dyDescent="0.2">
      <c r="A21" s="25" t="s">
        <v>241</v>
      </c>
      <c r="B21" s="25">
        <v>73.8</v>
      </c>
      <c r="C21" s="25">
        <v>73.5</v>
      </c>
      <c r="D21" s="25">
        <v>73.7</v>
      </c>
    </row>
    <row r="22" spans="1:4" x14ac:dyDescent="0.2">
      <c r="A22" s="25" t="s">
        <v>242</v>
      </c>
      <c r="B22" s="25">
        <v>72.400000000000006</v>
      </c>
      <c r="C22" s="25">
        <v>71.5</v>
      </c>
      <c r="D22" s="25">
        <v>72.099999999999994</v>
      </c>
    </row>
    <row r="23" spans="1:4" x14ac:dyDescent="0.2">
      <c r="A23" s="25" t="s">
        <v>243</v>
      </c>
      <c r="B23" s="25">
        <v>71</v>
      </c>
      <c r="C23" s="25">
        <v>69.8</v>
      </c>
      <c r="D23" s="25">
        <v>70.599999999999994</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M45"/>
  <sheetViews>
    <sheetView workbookViewId="0"/>
  </sheetViews>
  <sheetFormatPr defaultRowHeight="14.25" x14ac:dyDescent="0.2"/>
  <cols>
    <col min="2" max="2" width="9.33203125" bestFit="1" customWidth="1"/>
    <col min="3" max="3" width="11.6640625" bestFit="1" customWidth="1"/>
    <col min="4" max="4" width="10.5546875" bestFit="1" customWidth="1"/>
    <col min="5" max="5" width="13.88671875" bestFit="1" customWidth="1"/>
    <col min="6" max="6" width="10.21875" bestFit="1" customWidth="1"/>
    <col min="7" max="7" width="13.33203125" bestFit="1" customWidth="1"/>
  </cols>
  <sheetData>
    <row r="1" spans="1:13" x14ac:dyDescent="0.2">
      <c r="A1" s="8" t="s">
        <v>12</v>
      </c>
    </row>
    <row r="3" spans="1:13" x14ac:dyDescent="0.2">
      <c r="A3" t="s">
        <v>13</v>
      </c>
    </row>
    <row r="4" spans="1:13" x14ac:dyDescent="0.2">
      <c r="A4" t="s">
        <v>3</v>
      </c>
    </row>
    <row r="5" spans="1:13" x14ac:dyDescent="0.2">
      <c r="A5" t="s">
        <v>14</v>
      </c>
    </row>
    <row r="7" spans="1:13" x14ac:dyDescent="0.2">
      <c r="B7" s="56" t="s">
        <v>5</v>
      </c>
      <c r="C7" s="56" t="s">
        <v>6</v>
      </c>
      <c r="D7" s="56" t="s">
        <v>7</v>
      </c>
      <c r="E7" s="56" t="s">
        <v>8</v>
      </c>
      <c r="F7" s="56" t="s">
        <v>9</v>
      </c>
      <c r="G7" s="56" t="s">
        <v>10</v>
      </c>
    </row>
    <row r="8" spans="1:13" x14ac:dyDescent="0.2">
      <c r="A8" s="16">
        <v>41518</v>
      </c>
      <c r="B8" s="17">
        <v>31.1</v>
      </c>
      <c r="C8" s="17">
        <v>33</v>
      </c>
      <c r="D8" s="17">
        <v>24.4</v>
      </c>
      <c r="E8" s="17">
        <v>21.5</v>
      </c>
      <c r="F8" s="17">
        <v>33.299999999999997</v>
      </c>
      <c r="G8" s="17">
        <v>38.299999999999997</v>
      </c>
      <c r="J8" t="s">
        <v>11</v>
      </c>
      <c r="M8" t="s">
        <v>11</v>
      </c>
    </row>
    <row r="9" spans="1:13" x14ac:dyDescent="0.2">
      <c r="A9" s="16">
        <v>41699</v>
      </c>
      <c r="B9" s="17">
        <v>45.9</v>
      </c>
      <c r="C9" s="17">
        <v>38.9</v>
      </c>
      <c r="D9" s="17">
        <v>11</v>
      </c>
      <c r="E9" s="17">
        <v>36.200000000000003</v>
      </c>
      <c r="F9" s="17">
        <v>13.6</v>
      </c>
      <c r="G9" s="17">
        <v>40.6</v>
      </c>
    </row>
    <row r="10" spans="1:13" x14ac:dyDescent="0.2">
      <c r="A10" s="16">
        <v>41883</v>
      </c>
      <c r="B10" s="17">
        <v>60.1</v>
      </c>
      <c r="C10" s="17">
        <v>39.6</v>
      </c>
      <c r="D10" s="17">
        <v>46.9</v>
      </c>
      <c r="E10" s="17">
        <v>45.9</v>
      </c>
      <c r="F10" s="17">
        <v>42.7</v>
      </c>
      <c r="G10" s="17">
        <v>42.9</v>
      </c>
    </row>
    <row r="11" spans="1:13" x14ac:dyDescent="0.2">
      <c r="A11" s="16">
        <v>42064</v>
      </c>
      <c r="B11" s="17">
        <v>47.5</v>
      </c>
      <c r="C11" s="17">
        <v>55.3</v>
      </c>
      <c r="D11" s="17">
        <v>34.700000000000003</v>
      </c>
      <c r="E11" s="17">
        <v>38.700000000000003</v>
      </c>
      <c r="F11" s="17">
        <v>34.799999999999997</v>
      </c>
      <c r="G11" s="17">
        <v>45.7</v>
      </c>
    </row>
    <row r="12" spans="1:13" x14ac:dyDescent="0.2">
      <c r="A12" s="16">
        <v>42248</v>
      </c>
      <c r="B12" s="17">
        <v>66.8</v>
      </c>
      <c r="C12" s="17">
        <v>59.7</v>
      </c>
      <c r="D12" s="17">
        <v>52.5</v>
      </c>
      <c r="E12" s="17">
        <v>45.6</v>
      </c>
      <c r="F12" s="17">
        <v>68.3</v>
      </c>
      <c r="G12" s="17">
        <v>49</v>
      </c>
    </row>
    <row r="13" spans="1:13" x14ac:dyDescent="0.2">
      <c r="A13" s="16">
        <v>42430</v>
      </c>
      <c r="B13" s="17">
        <v>53.2</v>
      </c>
      <c r="C13" s="17">
        <v>60.2</v>
      </c>
      <c r="D13" s="17">
        <v>47.3</v>
      </c>
      <c r="E13" s="17">
        <v>49.4</v>
      </c>
      <c r="F13" s="17">
        <v>44.4</v>
      </c>
      <c r="G13" s="17">
        <v>51.1</v>
      </c>
    </row>
    <row r="14" spans="1:13" x14ac:dyDescent="0.2">
      <c r="A14" s="16">
        <v>42614</v>
      </c>
      <c r="B14" s="17">
        <v>43.9</v>
      </c>
      <c r="C14" s="17">
        <v>61</v>
      </c>
      <c r="D14" s="17">
        <v>64.7</v>
      </c>
      <c r="E14" s="17">
        <v>57.6</v>
      </c>
      <c r="F14" s="17">
        <v>62.8</v>
      </c>
      <c r="G14" s="17">
        <v>58.1</v>
      </c>
    </row>
    <row r="15" spans="1:13" x14ac:dyDescent="0.2">
      <c r="A15" s="16">
        <v>42795</v>
      </c>
      <c r="B15" s="17">
        <v>56.6</v>
      </c>
      <c r="C15" s="17">
        <v>64.5</v>
      </c>
      <c r="D15" s="17">
        <v>53.5</v>
      </c>
      <c r="E15" s="17">
        <v>50.7</v>
      </c>
      <c r="F15" s="17">
        <v>35.200000000000003</v>
      </c>
      <c r="G15" s="17">
        <v>61.1</v>
      </c>
    </row>
    <row r="16" spans="1:13" x14ac:dyDescent="0.2">
      <c r="A16" s="16">
        <v>42979</v>
      </c>
      <c r="B16" s="17">
        <v>46.9</v>
      </c>
      <c r="C16" s="17">
        <v>68.3</v>
      </c>
      <c r="D16" s="17">
        <v>63.1</v>
      </c>
      <c r="E16" s="17">
        <v>57.2</v>
      </c>
      <c r="F16" s="17">
        <v>56.9</v>
      </c>
      <c r="G16" s="17">
        <v>58.1</v>
      </c>
    </row>
    <row r="17" spans="1:7" x14ac:dyDescent="0.2">
      <c r="A17" s="16">
        <v>43160</v>
      </c>
      <c r="B17" s="17">
        <v>16.3</v>
      </c>
      <c r="C17" s="17">
        <v>58.3</v>
      </c>
      <c r="D17" s="17">
        <v>63.7</v>
      </c>
      <c r="E17" s="17">
        <v>56.4</v>
      </c>
      <c r="F17" s="17">
        <v>38.5</v>
      </c>
      <c r="G17" s="17">
        <v>61</v>
      </c>
    </row>
    <row r="18" spans="1:7" x14ac:dyDescent="0.2">
      <c r="A18" s="16">
        <v>43344</v>
      </c>
      <c r="B18" s="17">
        <v>74.2</v>
      </c>
      <c r="C18" s="17">
        <v>62.2</v>
      </c>
      <c r="D18" s="17">
        <v>58.3</v>
      </c>
      <c r="E18" s="17">
        <v>64.900000000000006</v>
      </c>
      <c r="F18" s="17">
        <v>74.099999999999994</v>
      </c>
      <c r="G18" s="17">
        <v>70.3</v>
      </c>
    </row>
    <row r="19" spans="1:7" x14ac:dyDescent="0.2">
      <c r="A19" s="16">
        <v>43525</v>
      </c>
      <c r="B19" s="17">
        <v>60</v>
      </c>
      <c r="C19" s="17">
        <v>59.1</v>
      </c>
      <c r="D19" s="17">
        <v>59.4</v>
      </c>
      <c r="E19" s="17">
        <v>63.6</v>
      </c>
      <c r="F19" s="17">
        <v>43.3</v>
      </c>
      <c r="G19" s="17">
        <v>68.5</v>
      </c>
    </row>
    <row r="20" spans="1:7" x14ac:dyDescent="0.2">
      <c r="A20" s="16">
        <v>43709</v>
      </c>
      <c r="B20" s="17">
        <v>18.2</v>
      </c>
      <c r="C20" s="17">
        <v>63.9</v>
      </c>
      <c r="D20" s="17">
        <v>61.6</v>
      </c>
      <c r="E20" s="17">
        <v>57</v>
      </c>
      <c r="F20" s="17">
        <v>57.5</v>
      </c>
      <c r="G20" s="17">
        <v>69.599999999999994</v>
      </c>
    </row>
    <row r="21" spans="1:7" x14ac:dyDescent="0.2">
      <c r="A21" s="16">
        <v>44105</v>
      </c>
      <c r="B21" s="17">
        <v>8.1</v>
      </c>
      <c r="C21" s="17">
        <v>12</v>
      </c>
      <c r="D21" s="17">
        <v>-8.1</v>
      </c>
      <c r="E21" s="17">
        <v>4.2</v>
      </c>
      <c r="F21" s="17">
        <v>-62.5</v>
      </c>
      <c r="G21" s="17">
        <v>-4.4000000000000004</v>
      </c>
    </row>
    <row r="22" spans="1:7" x14ac:dyDescent="0.2">
      <c r="A22" s="16">
        <v>44256</v>
      </c>
      <c r="B22" s="17">
        <v>33.200000000000003</v>
      </c>
      <c r="C22" s="17">
        <v>50.4</v>
      </c>
      <c r="D22" s="17">
        <v>20.6</v>
      </c>
      <c r="E22" s="17">
        <v>51.2</v>
      </c>
      <c r="F22" s="17">
        <v>-41.5</v>
      </c>
      <c r="G22" s="17">
        <v>44.4</v>
      </c>
    </row>
    <row r="23" spans="1:7" x14ac:dyDescent="0.2">
      <c r="A23" s="16">
        <v>44440</v>
      </c>
      <c r="B23" s="17">
        <v>37.799999999999997</v>
      </c>
      <c r="C23" s="17">
        <v>45.5</v>
      </c>
      <c r="D23" s="17">
        <v>38.299999999999997</v>
      </c>
      <c r="E23" s="17">
        <v>58</v>
      </c>
      <c r="F23" s="17">
        <v>-15.7</v>
      </c>
      <c r="G23" s="17">
        <v>49.2</v>
      </c>
    </row>
    <row r="26" spans="1:7" x14ac:dyDescent="0.2">
      <c r="B26" s="17"/>
      <c r="C26" s="17"/>
      <c r="D26" s="17"/>
      <c r="E26" s="17"/>
      <c r="F26" s="17"/>
      <c r="G26" s="17"/>
    </row>
    <row r="27" spans="1:7" x14ac:dyDescent="0.2">
      <c r="B27" s="17"/>
      <c r="C27" s="17"/>
      <c r="D27" s="17"/>
      <c r="E27" s="17"/>
      <c r="F27" s="17"/>
      <c r="G27" s="17"/>
    </row>
    <row r="28" spans="1:7" x14ac:dyDescent="0.2">
      <c r="B28" s="17"/>
      <c r="C28" s="17"/>
      <c r="D28" s="17"/>
      <c r="E28" s="17"/>
      <c r="F28" s="17"/>
      <c r="G28" s="17"/>
    </row>
    <row r="29" spans="1:7" x14ac:dyDescent="0.2">
      <c r="B29" s="17"/>
      <c r="C29" s="17"/>
      <c r="D29" s="17"/>
      <c r="E29" s="17"/>
      <c r="F29" s="17"/>
      <c r="G29" s="17"/>
    </row>
    <row r="30" spans="1:7" x14ac:dyDescent="0.2">
      <c r="B30" s="17"/>
      <c r="C30" s="17"/>
      <c r="D30" s="17"/>
      <c r="E30" s="17"/>
      <c r="F30" s="17"/>
      <c r="G30" s="17"/>
    </row>
    <row r="31" spans="1:7" x14ac:dyDescent="0.2">
      <c r="B31" s="17"/>
      <c r="C31" s="17"/>
      <c r="D31" s="17"/>
      <c r="E31" s="17"/>
      <c r="F31" s="17"/>
      <c r="G31" s="17"/>
    </row>
    <row r="32" spans="1:7" x14ac:dyDescent="0.2">
      <c r="B32" s="17"/>
      <c r="C32" s="17"/>
      <c r="D32" s="17"/>
      <c r="E32" s="17"/>
      <c r="F32" s="17"/>
      <c r="G32" s="17"/>
    </row>
    <row r="33" spans="2:7" x14ac:dyDescent="0.2">
      <c r="B33" s="17"/>
      <c r="C33" s="17"/>
      <c r="D33" s="17"/>
      <c r="E33" s="17"/>
      <c r="F33" s="17"/>
      <c r="G33" s="17"/>
    </row>
    <row r="34" spans="2:7" x14ac:dyDescent="0.2">
      <c r="B34" s="17"/>
      <c r="C34" s="17"/>
      <c r="D34" s="17"/>
      <c r="E34" s="17"/>
      <c r="F34" s="17"/>
      <c r="G34" s="17"/>
    </row>
    <row r="35" spans="2:7" x14ac:dyDescent="0.2">
      <c r="B35" s="17"/>
      <c r="C35" s="17"/>
      <c r="D35" s="17"/>
      <c r="E35" s="17"/>
      <c r="F35" s="17"/>
      <c r="G35" s="17"/>
    </row>
    <row r="36" spans="2:7" x14ac:dyDescent="0.2">
      <c r="B36" s="17"/>
      <c r="C36" s="17"/>
      <c r="D36" s="17"/>
      <c r="E36" s="17"/>
      <c r="F36" s="17"/>
      <c r="G36" s="17"/>
    </row>
    <row r="37" spans="2:7" x14ac:dyDescent="0.2">
      <c r="B37" s="17"/>
      <c r="C37" s="17"/>
      <c r="D37" s="17"/>
      <c r="E37" s="17"/>
      <c r="F37" s="17"/>
      <c r="G37" s="17"/>
    </row>
    <row r="38" spans="2:7" x14ac:dyDescent="0.2">
      <c r="B38" s="17"/>
      <c r="C38" s="17"/>
      <c r="D38" s="17"/>
      <c r="E38" s="17"/>
      <c r="F38" s="17"/>
      <c r="G38" s="17"/>
    </row>
    <row r="39" spans="2:7" x14ac:dyDescent="0.2">
      <c r="B39" s="17"/>
      <c r="C39" s="17"/>
      <c r="D39" s="17"/>
      <c r="E39" s="17"/>
      <c r="F39" s="17"/>
      <c r="G39" s="17"/>
    </row>
    <row r="40" spans="2:7" x14ac:dyDescent="0.2">
      <c r="B40" s="17"/>
      <c r="C40" s="17"/>
      <c r="D40" s="17"/>
      <c r="E40" s="17"/>
      <c r="F40" s="17"/>
      <c r="G40" s="17"/>
    </row>
    <row r="41" spans="2:7" x14ac:dyDescent="0.2">
      <c r="B41" s="17"/>
      <c r="C41" s="17"/>
      <c r="D41" s="17"/>
      <c r="E41" s="17"/>
      <c r="F41" s="17"/>
      <c r="G41" s="17"/>
    </row>
    <row r="42" spans="2:7" x14ac:dyDescent="0.2">
      <c r="B42" s="17"/>
    </row>
    <row r="43" spans="2:7" x14ac:dyDescent="0.2">
      <c r="B43" s="17"/>
    </row>
    <row r="44" spans="2:7" x14ac:dyDescent="0.2">
      <c r="B44" s="17"/>
    </row>
    <row r="45" spans="2:7" x14ac:dyDescent="0.2">
      <c r="B45" s="17"/>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autoPageBreaks="0"/>
  </sheetPr>
  <dimension ref="A1:E13"/>
  <sheetViews>
    <sheetView workbookViewId="0"/>
  </sheetViews>
  <sheetFormatPr defaultRowHeight="14.25" x14ac:dyDescent="0.2"/>
  <cols>
    <col min="1" max="1" width="24.33203125" customWidth="1"/>
  </cols>
  <sheetData>
    <row r="1" spans="1:5" x14ac:dyDescent="0.2">
      <c r="A1" s="11" t="s">
        <v>244</v>
      </c>
    </row>
    <row r="3" spans="1:5" x14ac:dyDescent="0.2">
      <c r="A3" t="s">
        <v>245</v>
      </c>
    </row>
    <row r="4" spans="1:5" x14ac:dyDescent="0.2">
      <c r="A4" t="s">
        <v>221</v>
      </c>
    </row>
    <row r="5" spans="1:5" x14ac:dyDescent="0.2">
      <c r="A5" t="s">
        <v>246</v>
      </c>
    </row>
    <row r="8" spans="1:5" x14ac:dyDescent="0.2">
      <c r="A8" s="25"/>
      <c r="B8" s="25">
        <v>2018</v>
      </c>
      <c r="C8" s="25">
        <v>2019</v>
      </c>
      <c r="D8" s="25">
        <v>2020</v>
      </c>
      <c r="E8" s="25">
        <v>2021</v>
      </c>
    </row>
    <row r="9" spans="1:5" x14ac:dyDescent="0.2">
      <c r="A9" s="25" t="s">
        <v>247</v>
      </c>
      <c r="B9" s="25">
        <v>2.2000000000000002</v>
      </c>
      <c r="C9" s="25">
        <v>2.1</v>
      </c>
      <c r="D9" s="25">
        <v>2.1</v>
      </c>
      <c r="E9" s="25">
        <v>2</v>
      </c>
    </row>
    <row r="10" spans="1:5" x14ac:dyDescent="0.2">
      <c r="A10" s="25" t="s">
        <v>248</v>
      </c>
      <c r="B10" s="25">
        <v>2.2000000000000002</v>
      </c>
      <c r="C10" s="25">
        <v>2.1</v>
      </c>
      <c r="D10" s="25">
        <v>1.9</v>
      </c>
      <c r="E10" s="25">
        <v>1.6</v>
      </c>
    </row>
    <row r="13" spans="1:5" x14ac:dyDescent="0.2">
      <c r="B13" t="s">
        <v>11</v>
      </c>
      <c r="E13" t="s">
        <v>11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autoPageBreaks="0"/>
  </sheetPr>
  <dimension ref="A1:F16"/>
  <sheetViews>
    <sheetView workbookViewId="0"/>
  </sheetViews>
  <sheetFormatPr defaultRowHeight="14.25" x14ac:dyDescent="0.2"/>
  <sheetData>
    <row r="1" spans="1:6" x14ac:dyDescent="0.2">
      <c r="A1" s="11" t="s">
        <v>249</v>
      </c>
    </row>
    <row r="3" spans="1:6" x14ac:dyDescent="0.2">
      <c r="A3" t="s">
        <v>250</v>
      </c>
    </row>
    <row r="4" spans="1:6" x14ac:dyDescent="0.2">
      <c r="A4" t="s">
        <v>229</v>
      </c>
    </row>
    <row r="5" spans="1:6" x14ac:dyDescent="0.2">
      <c r="A5" t="s">
        <v>251</v>
      </c>
    </row>
    <row r="8" spans="1:6" x14ac:dyDescent="0.2">
      <c r="A8" s="8" t="s">
        <v>230</v>
      </c>
    </row>
    <row r="10" spans="1:6" x14ac:dyDescent="0.2">
      <c r="B10" s="25" t="s">
        <v>32</v>
      </c>
    </row>
    <row r="11" spans="1:6" x14ac:dyDescent="0.2">
      <c r="A11" s="25" t="s">
        <v>115</v>
      </c>
      <c r="B11" s="25">
        <v>59.2</v>
      </c>
      <c r="F11" t="s">
        <v>11</v>
      </c>
    </row>
    <row r="12" spans="1:6" x14ac:dyDescent="0.2">
      <c r="A12" s="25" t="s">
        <v>116</v>
      </c>
      <c r="B12" s="25">
        <v>64.400000000000006</v>
      </c>
    </row>
    <row r="13" spans="1:6" x14ac:dyDescent="0.2">
      <c r="A13" s="25" t="s">
        <v>117</v>
      </c>
      <c r="B13" s="25">
        <v>67.8</v>
      </c>
    </row>
    <row r="14" spans="1:6" x14ac:dyDescent="0.2">
      <c r="A14" s="25" t="s">
        <v>118</v>
      </c>
      <c r="B14" s="25">
        <v>76.5</v>
      </c>
    </row>
    <row r="15" spans="1:6" x14ac:dyDescent="0.2">
      <c r="A15" s="25" t="s">
        <v>119</v>
      </c>
      <c r="B15" s="25">
        <v>72.8</v>
      </c>
    </row>
    <row r="16" spans="1:6" x14ac:dyDescent="0.2">
      <c r="A16" s="25" t="s">
        <v>120</v>
      </c>
      <c r="B16" s="25">
        <v>74.8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autoPageBreaks="0"/>
  </sheetPr>
  <dimension ref="A1:I13"/>
  <sheetViews>
    <sheetView workbookViewId="0"/>
  </sheetViews>
  <sheetFormatPr defaultRowHeight="14.25" x14ac:dyDescent="0.2"/>
  <sheetData>
    <row r="1" spans="1:9" x14ac:dyDescent="0.2">
      <c r="A1" s="11" t="s">
        <v>252</v>
      </c>
    </row>
    <row r="3" spans="1:9" x14ac:dyDescent="0.2">
      <c r="A3" t="s">
        <v>253</v>
      </c>
    </row>
    <row r="4" spans="1:9" x14ac:dyDescent="0.2">
      <c r="A4" t="s">
        <v>254</v>
      </c>
    </row>
    <row r="5" spans="1:9" x14ac:dyDescent="0.2">
      <c r="A5" t="s">
        <v>255</v>
      </c>
    </row>
    <row r="7" spans="1:9" x14ac:dyDescent="0.2">
      <c r="A7" s="25"/>
      <c r="B7" s="25" t="s">
        <v>256</v>
      </c>
      <c r="C7" s="25" t="s">
        <v>257</v>
      </c>
    </row>
    <row r="8" spans="1:9" x14ac:dyDescent="0.2">
      <c r="A8" s="25" t="s">
        <v>115</v>
      </c>
      <c r="B8" s="25">
        <v>100</v>
      </c>
      <c r="C8" s="25">
        <v>100</v>
      </c>
      <c r="F8" t="s">
        <v>258</v>
      </c>
      <c r="I8" t="s">
        <v>258</v>
      </c>
    </row>
    <row r="9" spans="1:9" x14ac:dyDescent="0.2">
      <c r="A9" s="25" t="s">
        <v>116</v>
      </c>
      <c r="B9" s="25">
        <v>109.1</v>
      </c>
      <c r="C9" s="25">
        <v>100.4</v>
      </c>
    </row>
    <row r="10" spans="1:9" x14ac:dyDescent="0.2">
      <c r="A10" s="25" t="s">
        <v>117</v>
      </c>
      <c r="B10" s="25">
        <v>108.6</v>
      </c>
      <c r="C10" s="25">
        <v>94.8</v>
      </c>
    </row>
    <row r="11" spans="1:9" x14ac:dyDescent="0.2">
      <c r="A11" s="25" t="s">
        <v>118</v>
      </c>
      <c r="B11" s="25">
        <v>117.1</v>
      </c>
      <c r="C11" s="25">
        <v>90.6</v>
      </c>
    </row>
    <row r="12" spans="1:9" x14ac:dyDescent="0.2">
      <c r="A12" s="25" t="s">
        <v>119</v>
      </c>
      <c r="B12" s="25">
        <v>103</v>
      </c>
      <c r="C12" s="25">
        <v>83.7</v>
      </c>
    </row>
    <row r="13" spans="1:9" x14ac:dyDescent="0.2">
      <c r="A13" s="25" t="s">
        <v>120</v>
      </c>
      <c r="B13" s="25">
        <v>109.2</v>
      </c>
      <c r="C13" s="25">
        <v>86.5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autoPageBreaks="0"/>
  </sheetPr>
  <dimension ref="A1:F10"/>
  <sheetViews>
    <sheetView workbookViewId="0"/>
  </sheetViews>
  <sheetFormatPr defaultRowHeight="14.25" x14ac:dyDescent="0.2"/>
  <sheetData>
    <row r="1" spans="1:6" x14ac:dyDescent="0.2">
      <c r="A1" s="11" t="s">
        <v>259</v>
      </c>
    </row>
    <row r="3" spans="1:6" x14ac:dyDescent="0.2">
      <c r="A3" t="s">
        <v>260</v>
      </c>
    </row>
    <row r="4" spans="1:6" x14ac:dyDescent="0.2">
      <c r="A4" t="s">
        <v>261</v>
      </c>
    </row>
    <row r="5" spans="1:6" x14ac:dyDescent="0.2">
      <c r="A5" t="s">
        <v>262</v>
      </c>
    </row>
    <row r="7" spans="1:6" x14ac:dyDescent="0.2">
      <c r="A7" s="8" t="s">
        <v>95</v>
      </c>
    </row>
    <row r="10" spans="1:6" x14ac:dyDescent="0.2">
      <c r="C10" t="s">
        <v>263</v>
      </c>
      <c r="F10" t="s">
        <v>263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autoPageBreaks="0"/>
  </sheetPr>
  <dimension ref="A1:F9"/>
  <sheetViews>
    <sheetView workbookViewId="0"/>
  </sheetViews>
  <sheetFormatPr defaultRowHeight="14.25" x14ac:dyDescent="0.2"/>
  <sheetData>
    <row r="1" spans="1:6" x14ac:dyDescent="0.2">
      <c r="A1" s="11" t="s">
        <v>264</v>
      </c>
    </row>
    <row r="3" spans="1:6" x14ac:dyDescent="0.2">
      <c r="A3" t="s">
        <v>265</v>
      </c>
    </row>
    <row r="4" spans="1:6" x14ac:dyDescent="0.2">
      <c r="A4" t="s">
        <v>266</v>
      </c>
    </row>
    <row r="5" spans="1:6" x14ac:dyDescent="0.2">
      <c r="A5" t="s">
        <v>267</v>
      </c>
    </row>
    <row r="7" spans="1:6" x14ac:dyDescent="0.2">
      <c r="A7" s="8" t="s">
        <v>95</v>
      </c>
    </row>
    <row r="9" spans="1:6" x14ac:dyDescent="0.2">
      <c r="C9" t="s">
        <v>11</v>
      </c>
      <c r="F9" t="s">
        <v>11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E9"/>
  <sheetViews>
    <sheetView workbookViewId="0"/>
  </sheetViews>
  <sheetFormatPr defaultRowHeight="14.25" x14ac:dyDescent="0.2"/>
  <sheetData>
    <row r="1" spans="1:5" x14ac:dyDescent="0.2">
      <c r="A1" s="11" t="s">
        <v>268</v>
      </c>
    </row>
    <row r="3" spans="1:5" x14ac:dyDescent="0.2">
      <c r="A3" t="s">
        <v>269</v>
      </c>
    </row>
    <row r="4" spans="1:5" x14ac:dyDescent="0.2">
      <c r="A4" t="s">
        <v>270</v>
      </c>
    </row>
    <row r="5" spans="1:5" x14ac:dyDescent="0.2">
      <c r="A5" t="s">
        <v>271</v>
      </c>
    </row>
    <row r="7" spans="1:5" x14ac:dyDescent="0.2">
      <c r="A7" s="8" t="s">
        <v>95</v>
      </c>
    </row>
    <row r="9" spans="1:5" x14ac:dyDescent="0.2">
      <c r="B9" t="s">
        <v>99</v>
      </c>
      <c r="E9" t="s">
        <v>99</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L13"/>
  <sheetViews>
    <sheetView workbookViewId="0"/>
  </sheetViews>
  <sheetFormatPr defaultRowHeight="14.25" x14ac:dyDescent="0.2"/>
  <cols>
    <col min="1" max="1" width="17.33203125" customWidth="1"/>
  </cols>
  <sheetData>
    <row r="1" spans="1:12" x14ac:dyDescent="0.2">
      <c r="A1" s="11" t="s">
        <v>272</v>
      </c>
    </row>
    <row r="3" spans="1:12" x14ac:dyDescent="0.2">
      <c r="A3" t="s">
        <v>273</v>
      </c>
    </row>
    <row r="4" spans="1:12" x14ac:dyDescent="0.2">
      <c r="A4" t="s">
        <v>274</v>
      </c>
    </row>
    <row r="5" spans="1:12" x14ac:dyDescent="0.2">
      <c r="A5" t="s">
        <v>275</v>
      </c>
    </row>
    <row r="9" spans="1:12" x14ac:dyDescent="0.2">
      <c r="B9" s="31">
        <v>2015</v>
      </c>
      <c r="C9" s="31">
        <v>2016</v>
      </c>
      <c r="D9" s="31">
        <v>2017</v>
      </c>
      <c r="E9" s="31">
        <v>2018</v>
      </c>
      <c r="F9" s="31">
        <v>2019</v>
      </c>
      <c r="G9" s="31">
        <v>2020</v>
      </c>
      <c r="H9" s="31">
        <v>2021</v>
      </c>
      <c r="I9" s="31" t="s">
        <v>276</v>
      </c>
      <c r="J9" s="31" t="s">
        <v>277</v>
      </c>
      <c r="K9" s="31" t="s">
        <v>278</v>
      </c>
      <c r="L9" s="31" t="s">
        <v>279</v>
      </c>
    </row>
    <row r="10" spans="1:12" x14ac:dyDescent="0.2">
      <c r="A10" t="s">
        <v>280</v>
      </c>
      <c r="B10" s="9">
        <v>-3.3109854257528015</v>
      </c>
      <c r="C10" s="9">
        <v>-1.1918463710939746</v>
      </c>
      <c r="D10" s="9">
        <v>-0.47131890816860045</v>
      </c>
      <c r="E10" s="9">
        <v>0.23814183168731595</v>
      </c>
      <c r="F10" s="9">
        <v>0.79997368947683223</v>
      </c>
      <c r="G10" s="9">
        <v>-9.1891331378639105</v>
      </c>
      <c r="H10" s="9">
        <v>-3.6</v>
      </c>
      <c r="I10" s="9">
        <v>-0.8</v>
      </c>
      <c r="J10" s="9">
        <v>0.5</v>
      </c>
      <c r="K10" s="9">
        <v>2.4</v>
      </c>
      <c r="L10" s="9">
        <v>2.7</v>
      </c>
    </row>
    <row r="13" spans="1:12" x14ac:dyDescent="0.2">
      <c r="C13" t="s">
        <v>281</v>
      </c>
      <c r="F13" t="s">
        <v>281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W13"/>
  <sheetViews>
    <sheetView workbookViewId="0"/>
  </sheetViews>
  <sheetFormatPr defaultRowHeight="14.25" x14ac:dyDescent="0.2"/>
  <cols>
    <col min="1" max="1" width="19.44140625" customWidth="1"/>
  </cols>
  <sheetData>
    <row r="1" spans="1:23" x14ac:dyDescent="0.2">
      <c r="A1" s="11" t="s">
        <v>282</v>
      </c>
    </row>
    <row r="3" spans="1:23" x14ac:dyDescent="0.2">
      <c r="A3" t="s">
        <v>283</v>
      </c>
    </row>
    <row r="4" spans="1:23" x14ac:dyDescent="0.2">
      <c r="A4" t="s">
        <v>284</v>
      </c>
    </row>
    <row r="6" spans="1:23" x14ac:dyDescent="0.2">
      <c r="B6" s="8">
        <v>2000</v>
      </c>
      <c r="C6" s="8">
        <v>2001</v>
      </c>
      <c r="D6" s="8">
        <v>2002</v>
      </c>
      <c r="E6" s="8">
        <v>2003</v>
      </c>
      <c r="F6" s="8">
        <v>2004</v>
      </c>
      <c r="G6" s="8">
        <v>2005</v>
      </c>
      <c r="H6" s="8">
        <v>2006</v>
      </c>
      <c r="I6" s="8">
        <v>2007</v>
      </c>
      <c r="J6" s="8">
        <v>2008</v>
      </c>
      <c r="K6" s="8">
        <v>2009</v>
      </c>
      <c r="L6" s="8">
        <v>2010</v>
      </c>
      <c r="M6" s="8">
        <v>2011</v>
      </c>
      <c r="N6" s="8">
        <v>2012</v>
      </c>
      <c r="O6" s="8">
        <v>2013</v>
      </c>
      <c r="P6" s="8">
        <v>2014</v>
      </c>
      <c r="Q6" s="8">
        <v>2015</v>
      </c>
      <c r="R6" s="8">
        <v>2016</v>
      </c>
      <c r="S6" s="8">
        <v>2017</v>
      </c>
      <c r="T6" s="8">
        <v>2018</v>
      </c>
      <c r="U6" s="8">
        <v>2019</v>
      </c>
      <c r="V6" s="8">
        <v>2020</v>
      </c>
      <c r="W6" s="8">
        <v>2021</v>
      </c>
    </row>
    <row r="7" spans="1:23" x14ac:dyDescent="0.2">
      <c r="A7" t="s">
        <v>285</v>
      </c>
      <c r="B7" s="12">
        <v>33.660876719398694</v>
      </c>
      <c r="C7" s="12">
        <v>33.470904801813859</v>
      </c>
      <c r="D7" s="12">
        <v>30.977562758437198</v>
      </c>
      <c r="E7" s="12">
        <v>28.538724392486159</v>
      </c>
      <c r="F7" s="12">
        <v>29.933375344729246</v>
      </c>
      <c r="G7" s="12">
        <v>28.701038745810521</v>
      </c>
      <c r="H7" s="12">
        <v>27.207371367405521</v>
      </c>
      <c r="I7" s="12">
        <v>28.725071192510747</v>
      </c>
      <c r="J7" s="12">
        <v>32.314279284921895</v>
      </c>
      <c r="K7" s="12">
        <v>35.81748944025442</v>
      </c>
      <c r="L7" s="12">
        <v>35.512265126437086</v>
      </c>
      <c r="M7" s="12">
        <v>40.548503082634198</v>
      </c>
      <c r="N7" s="12">
        <v>41.411789380663691</v>
      </c>
      <c r="O7" s="12">
        <v>41.681107984377881</v>
      </c>
      <c r="P7" s="12">
        <v>41.561596511953717</v>
      </c>
      <c r="Q7" s="12">
        <v>40.260180949334682</v>
      </c>
      <c r="R7" s="12">
        <v>40.048423381003545</v>
      </c>
      <c r="S7" s="12">
        <v>39.437034565007714</v>
      </c>
      <c r="T7" s="12">
        <v>38.233714037456657</v>
      </c>
      <c r="U7" s="12">
        <v>38.666485033285781</v>
      </c>
      <c r="V7" s="12">
        <v>39.728617140420482</v>
      </c>
      <c r="W7" s="12">
        <v>38.981143107732784</v>
      </c>
    </row>
    <row r="8" spans="1:23" x14ac:dyDescent="0.2">
      <c r="A8" t="s">
        <v>286</v>
      </c>
      <c r="B8" s="12">
        <v>14.35898968370943</v>
      </c>
      <c r="C8" s="12">
        <v>14.882706631863421</v>
      </c>
      <c r="D8" s="12">
        <v>16.397375322116812</v>
      </c>
      <c r="E8" s="12">
        <v>16.077566250882203</v>
      </c>
      <c r="F8" s="12">
        <v>14.984465507851393</v>
      </c>
      <c r="G8" s="12">
        <v>13.990143112392724</v>
      </c>
      <c r="H8" s="12">
        <v>14.675906238852251</v>
      </c>
      <c r="I8" s="12">
        <v>13.525317765204484</v>
      </c>
      <c r="J8" s="12">
        <v>12.42335054131726</v>
      </c>
      <c r="K8" s="12">
        <v>11.803666675715435</v>
      </c>
      <c r="L8" s="12">
        <v>12.356873055301271</v>
      </c>
      <c r="M8" s="12">
        <v>10.34522382060555</v>
      </c>
      <c r="N8" s="12">
        <v>11.503727050920407</v>
      </c>
      <c r="O8" s="12">
        <v>11.295418733320714</v>
      </c>
      <c r="P8" s="12">
        <v>11.177897516209297</v>
      </c>
      <c r="Q8" s="12">
        <v>15.068714634656487</v>
      </c>
      <c r="R8" s="12">
        <v>15.358169244538555</v>
      </c>
      <c r="S8" s="12">
        <v>16.164654734162713</v>
      </c>
      <c r="T8" s="12">
        <v>18.692700910748439</v>
      </c>
      <c r="U8" s="12">
        <v>18.355939158662039</v>
      </c>
      <c r="V8" s="12">
        <v>20.699351256002764</v>
      </c>
      <c r="W8" s="12">
        <v>22.400233883935098</v>
      </c>
    </row>
    <row r="9" spans="1:23" x14ac:dyDescent="0.2">
      <c r="A9" t="s">
        <v>287</v>
      </c>
      <c r="B9" s="12">
        <v>27.593826796262132</v>
      </c>
      <c r="C9" s="12">
        <v>28.362964221343724</v>
      </c>
      <c r="D9" s="12">
        <v>30.329995699818006</v>
      </c>
      <c r="E9" s="12">
        <v>30.279303780704637</v>
      </c>
      <c r="F9" s="12">
        <v>30.053524339600695</v>
      </c>
      <c r="G9" s="12">
        <v>30.797060975203706</v>
      </c>
      <c r="H9" s="12">
        <v>29.53077374170503</v>
      </c>
      <c r="I9" s="12">
        <v>30.68103029222496</v>
      </c>
      <c r="J9" s="12">
        <v>32.934098754607845</v>
      </c>
      <c r="K9" s="12">
        <v>32.290034616227686</v>
      </c>
      <c r="L9" s="12">
        <v>31.812393471553523</v>
      </c>
      <c r="M9" s="12">
        <v>28.625677982770796</v>
      </c>
      <c r="N9" s="12">
        <v>27.754006889458349</v>
      </c>
      <c r="O9" s="12">
        <v>27.339665400161607</v>
      </c>
      <c r="P9" s="12">
        <v>27.0164316809974</v>
      </c>
      <c r="Q9" s="12">
        <v>26.192225193323708</v>
      </c>
      <c r="R9" s="12">
        <v>25.94926287824995</v>
      </c>
      <c r="S9" s="12">
        <v>26.2199535352655</v>
      </c>
      <c r="T9" s="12">
        <v>25.620896896841622</v>
      </c>
      <c r="U9" s="12">
        <v>25.487576040713751</v>
      </c>
      <c r="V9" s="12">
        <v>21.732832942551727</v>
      </c>
      <c r="W9" s="12">
        <v>22.57126151147493</v>
      </c>
    </row>
    <row r="10" spans="1:23" x14ac:dyDescent="0.2">
      <c r="A10" t="s">
        <v>288</v>
      </c>
      <c r="B10" s="12">
        <v>15.746890416853375</v>
      </c>
      <c r="C10" s="12">
        <v>14.502965834214374</v>
      </c>
      <c r="D10" s="12">
        <v>15.160307487078716</v>
      </c>
      <c r="E10" s="12">
        <v>14.242117020405395</v>
      </c>
      <c r="F10" s="12">
        <v>13.848904333913364</v>
      </c>
      <c r="G10" s="12">
        <v>13.330291433175439</v>
      </c>
      <c r="H10" s="12">
        <v>12.272796194814083</v>
      </c>
      <c r="I10" s="12">
        <v>12.355466800899196</v>
      </c>
      <c r="J10" s="12">
        <v>13.34897573634048</v>
      </c>
      <c r="K10" s="12">
        <v>14.231538841623955</v>
      </c>
      <c r="L10" s="12">
        <v>14.732522170026085</v>
      </c>
      <c r="M10" s="12">
        <v>13.746638023331256</v>
      </c>
      <c r="N10" s="12">
        <v>12.844515213774812</v>
      </c>
      <c r="O10" s="12">
        <v>12.937420098399519</v>
      </c>
      <c r="P10" s="12">
        <v>12.090364955727336</v>
      </c>
      <c r="Q10" s="12">
        <v>11.604479449730309</v>
      </c>
      <c r="R10" s="12">
        <v>11.93261867813839</v>
      </c>
      <c r="S10" s="12">
        <v>11.678600175814106</v>
      </c>
      <c r="T10" s="12">
        <v>9.7517413177732841</v>
      </c>
      <c r="U10" s="12">
        <v>10.015182010472468</v>
      </c>
      <c r="V10" s="12">
        <v>9.5299806409252152</v>
      </c>
      <c r="W10" s="12">
        <v>8.5353018564537351</v>
      </c>
    </row>
    <row r="11" spans="1:23" x14ac:dyDescent="0.2">
      <c r="A11" t="s">
        <v>46</v>
      </c>
      <c r="B11" s="12">
        <v>8.6394163837763678</v>
      </c>
      <c r="C11" s="12">
        <v>8.7804585107646229</v>
      </c>
      <c r="D11" s="12">
        <v>7.1347587325492654</v>
      </c>
      <c r="E11" s="12">
        <v>10.862288555521612</v>
      </c>
      <c r="F11" s="12">
        <v>11.179730473905297</v>
      </c>
      <c r="G11" s="12">
        <v>13.181465733417607</v>
      </c>
      <c r="H11" s="12">
        <v>16.313152457223115</v>
      </c>
      <c r="I11" s="12">
        <v>14.713113949160613</v>
      </c>
      <c r="J11" s="12">
        <v>8.9792956828125217</v>
      </c>
      <c r="K11" s="12">
        <v>5.8572704261785029</v>
      </c>
      <c r="L11" s="12">
        <v>5.5859461766820298</v>
      </c>
      <c r="M11" s="12">
        <v>6.7339570906581905</v>
      </c>
      <c r="N11" s="12">
        <v>6.4859614651827382</v>
      </c>
      <c r="O11" s="12">
        <v>6.7463877837402846</v>
      </c>
      <c r="P11" s="12">
        <v>8.1537093351122518</v>
      </c>
      <c r="Q11" s="12">
        <v>6.8743997729548072</v>
      </c>
      <c r="R11" s="12">
        <v>6.7115258180695623</v>
      </c>
      <c r="S11" s="12">
        <v>6.4997569897499723</v>
      </c>
      <c r="T11" s="12">
        <v>7.7009468371800001</v>
      </c>
      <c r="U11" s="12">
        <v>7.4748177568659608</v>
      </c>
      <c r="V11" s="12">
        <v>8.3092180200998076</v>
      </c>
      <c r="W11" s="12">
        <v>7.5120596404034501</v>
      </c>
    </row>
    <row r="13" spans="1:23" x14ac:dyDescent="0.2">
      <c r="C13" t="s">
        <v>289</v>
      </c>
      <c r="F13" t="s">
        <v>289</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sheetPr>
  <dimension ref="A1:K8"/>
  <sheetViews>
    <sheetView workbookViewId="0"/>
  </sheetViews>
  <sheetFormatPr defaultRowHeight="14.25" x14ac:dyDescent="0.2"/>
  <sheetData>
    <row r="1" spans="1:11" x14ac:dyDescent="0.2">
      <c r="A1" s="11" t="s">
        <v>290</v>
      </c>
    </row>
    <row r="3" spans="1:11" x14ac:dyDescent="0.2">
      <c r="A3" t="s">
        <v>291</v>
      </c>
    </row>
    <row r="4" spans="1:11" x14ac:dyDescent="0.2">
      <c r="A4" t="s">
        <v>292</v>
      </c>
    </row>
    <row r="7" spans="1:11" x14ac:dyDescent="0.2">
      <c r="B7" s="31">
        <v>2021</v>
      </c>
      <c r="C7" s="31" t="s">
        <v>276</v>
      </c>
      <c r="D7" s="31" t="s">
        <v>277</v>
      </c>
      <c r="E7" s="31" t="s">
        <v>278</v>
      </c>
      <c r="F7" s="31" t="s">
        <v>279</v>
      </c>
      <c r="H7" s="54" t="s">
        <v>148</v>
      </c>
      <c r="K7" t="s">
        <v>148</v>
      </c>
    </row>
    <row r="8" spans="1:11" x14ac:dyDescent="0.2">
      <c r="A8" t="s">
        <v>293</v>
      </c>
      <c r="B8">
        <v>8.5</v>
      </c>
      <c r="C8">
        <v>10.625</v>
      </c>
      <c r="D8">
        <v>11.8</v>
      </c>
      <c r="E8">
        <v>12.7</v>
      </c>
      <c r="F8">
        <v>13.8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V10"/>
  <sheetViews>
    <sheetView workbookViewId="0"/>
  </sheetViews>
  <sheetFormatPr defaultRowHeight="14.25" x14ac:dyDescent="0.2"/>
  <cols>
    <col min="1" max="1" width="17.21875" customWidth="1"/>
  </cols>
  <sheetData>
    <row r="1" spans="1:22" x14ac:dyDescent="0.2">
      <c r="A1" s="11" t="s">
        <v>294</v>
      </c>
    </row>
    <row r="3" spans="1:22" x14ac:dyDescent="0.2">
      <c r="A3" t="s">
        <v>295</v>
      </c>
    </row>
    <row r="4" spans="1:22" x14ac:dyDescent="0.2">
      <c r="A4" t="s">
        <v>296</v>
      </c>
    </row>
    <row r="6" spans="1:22" x14ac:dyDescent="0.2">
      <c r="A6" s="14"/>
      <c r="B6" s="31">
        <v>2005</v>
      </c>
      <c r="C6" s="31">
        <v>2006</v>
      </c>
      <c r="D6" s="31">
        <v>2007</v>
      </c>
      <c r="E6" s="31">
        <v>2008</v>
      </c>
      <c r="F6" s="31">
        <v>2009</v>
      </c>
      <c r="G6" s="31">
        <v>2010</v>
      </c>
      <c r="H6" s="31">
        <v>2011</v>
      </c>
      <c r="I6" s="31">
        <v>2012</v>
      </c>
      <c r="J6" s="31">
        <v>2013</v>
      </c>
      <c r="K6" s="31">
        <v>2014</v>
      </c>
      <c r="L6" s="31">
        <v>2015</v>
      </c>
      <c r="M6" s="31">
        <v>2016</v>
      </c>
      <c r="N6" s="31">
        <v>2017</v>
      </c>
      <c r="O6" s="31">
        <v>2018</v>
      </c>
      <c r="P6" s="31">
        <v>2019</v>
      </c>
      <c r="Q6" s="31">
        <v>2020</v>
      </c>
      <c r="R6" s="31">
        <v>2021</v>
      </c>
      <c r="S6" s="31" t="s">
        <v>276</v>
      </c>
      <c r="T6" s="31" t="s">
        <v>277</v>
      </c>
      <c r="U6" s="31" t="s">
        <v>278</v>
      </c>
      <c r="V6" s="31" t="s">
        <v>279</v>
      </c>
    </row>
    <row r="7" spans="1:22" x14ac:dyDescent="0.2">
      <c r="A7" t="s">
        <v>297</v>
      </c>
      <c r="B7" s="12">
        <v>30.784274825415441</v>
      </c>
      <c r="C7" s="12">
        <v>27.705149208367779</v>
      </c>
      <c r="D7" s="12">
        <v>28.521909734947425</v>
      </c>
      <c r="E7" s="12">
        <v>50.902164269031061</v>
      </c>
      <c r="F7" s="12">
        <v>77.972322055802366</v>
      </c>
      <c r="G7" s="12">
        <v>112.16196552303843</v>
      </c>
      <c r="H7" s="12">
        <v>149.15635417855805</v>
      </c>
      <c r="I7" s="12">
        <v>165.53211421301415</v>
      </c>
      <c r="J7" s="12">
        <v>157.54209918539456</v>
      </c>
      <c r="K7" s="12">
        <v>136.64490480156897</v>
      </c>
      <c r="L7" s="12">
        <v>124.02996686356285</v>
      </c>
      <c r="M7" s="12">
        <v>114.79629656464256</v>
      </c>
      <c r="N7" s="12">
        <v>108.72142243582039</v>
      </c>
      <c r="O7" s="12">
        <v>104.05974588144151</v>
      </c>
      <c r="P7" s="12">
        <v>94.632995640675787</v>
      </c>
      <c r="Q7" s="12">
        <v>104.66011355329834</v>
      </c>
      <c r="R7" s="12">
        <v>103.3</v>
      </c>
      <c r="S7" s="12">
        <v>96.5</v>
      </c>
      <c r="T7">
        <v>89.9</v>
      </c>
      <c r="U7" s="12">
        <v>85.4</v>
      </c>
      <c r="V7" s="12">
        <v>79.400000000000006</v>
      </c>
    </row>
    <row r="10" spans="1:22" x14ac:dyDescent="0.2">
      <c r="B10" t="s">
        <v>281</v>
      </c>
      <c r="E10" t="s">
        <v>281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I16"/>
  <sheetViews>
    <sheetView workbookViewId="0"/>
  </sheetViews>
  <sheetFormatPr defaultRowHeight="14.25" x14ac:dyDescent="0.2"/>
  <cols>
    <col min="1" max="1" width="14.44140625" customWidth="1"/>
  </cols>
  <sheetData>
    <row r="1" spans="1:9" x14ac:dyDescent="0.2">
      <c r="A1" s="8" t="s">
        <v>15</v>
      </c>
    </row>
    <row r="3" spans="1:9" x14ac:dyDescent="0.2">
      <c r="A3" t="s">
        <v>16</v>
      </c>
    </row>
    <row r="4" spans="1:9" x14ac:dyDescent="0.2">
      <c r="A4" t="s">
        <v>17</v>
      </c>
    </row>
    <row r="5" spans="1:9" x14ac:dyDescent="0.2">
      <c r="A5" t="s">
        <v>18</v>
      </c>
    </row>
    <row r="7" spans="1:9" x14ac:dyDescent="0.2">
      <c r="B7">
        <v>2021</v>
      </c>
      <c r="C7" s="39" t="s">
        <v>19</v>
      </c>
    </row>
    <row r="8" spans="1:9" x14ac:dyDescent="0.2">
      <c r="A8" t="s">
        <v>20</v>
      </c>
      <c r="B8" s="17">
        <v>26.7</v>
      </c>
      <c r="C8" s="17">
        <v>19.3</v>
      </c>
      <c r="F8" t="s">
        <v>11</v>
      </c>
      <c r="I8" t="s">
        <v>11</v>
      </c>
    </row>
    <row r="9" spans="1:9" x14ac:dyDescent="0.2">
      <c r="A9" t="s">
        <v>21</v>
      </c>
      <c r="B9" s="17">
        <v>26.1</v>
      </c>
      <c r="C9" s="17">
        <v>16.3</v>
      </c>
    </row>
    <row r="10" spans="1:9" x14ac:dyDescent="0.2">
      <c r="A10" t="s">
        <v>22</v>
      </c>
      <c r="B10" s="17">
        <v>29.3</v>
      </c>
      <c r="C10" s="17">
        <v>25</v>
      </c>
    </row>
    <row r="11" spans="1:9" x14ac:dyDescent="0.2">
      <c r="A11" t="s">
        <v>7</v>
      </c>
      <c r="B11" s="17">
        <v>21.5</v>
      </c>
      <c r="C11" s="17">
        <v>13.4</v>
      </c>
    </row>
    <row r="12" spans="1:9" x14ac:dyDescent="0.2">
      <c r="A12" t="s">
        <v>23</v>
      </c>
      <c r="B12" s="17">
        <v>12.5</v>
      </c>
      <c r="C12" s="17">
        <v>6.4</v>
      </c>
    </row>
    <row r="13" spans="1:9" x14ac:dyDescent="0.2">
      <c r="A13" t="s">
        <v>6</v>
      </c>
      <c r="B13" s="17">
        <v>28.5</v>
      </c>
      <c r="C13" s="17">
        <v>18.2</v>
      </c>
    </row>
    <row r="14" spans="1:9" x14ac:dyDescent="0.2">
      <c r="A14" t="s">
        <v>24</v>
      </c>
      <c r="B14" s="17">
        <v>39.299999999999997</v>
      </c>
      <c r="C14" s="17">
        <v>33.9</v>
      </c>
    </row>
    <row r="15" spans="1:9" x14ac:dyDescent="0.2">
      <c r="A15" t="s">
        <v>25</v>
      </c>
      <c r="B15" s="17">
        <v>26.7</v>
      </c>
      <c r="C15" s="17">
        <v>21.7</v>
      </c>
    </row>
    <row r="16" spans="1:9" x14ac:dyDescent="0.2">
      <c r="A16" t="s">
        <v>26</v>
      </c>
      <c r="B16" s="17">
        <v>20</v>
      </c>
      <c r="C16" s="17">
        <v>11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sheetPr>
  <dimension ref="A1:K11"/>
  <sheetViews>
    <sheetView workbookViewId="0"/>
  </sheetViews>
  <sheetFormatPr defaultRowHeight="14.25" x14ac:dyDescent="0.2"/>
  <cols>
    <col min="1" max="1" width="43.6640625" customWidth="1"/>
  </cols>
  <sheetData>
    <row r="1" spans="1:11" x14ac:dyDescent="0.2">
      <c r="A1" s="11" t="s">
        <v>298</v>
      </c>
    </row>
    <row r="3" spans="1:11" ht="15.6" customHeight="1" x14ac:dyDescent="0.2">
      <c r="A3" t="s">
        <v>299</v>
      </c>
    </row>
    <row r="4" spans="1:11" x14ac:dyDescent="0.2">
      <c r="A4" t="s">
        <v>300</v>
      </c>
    </row>
    <row r="5" spans="1:11" ht="15.95" customHeight="1" x14ac:dyDescent="0.2">
      <c r="A5" t="s">
        <v>301</v>
      </c>
    </row>
    <row r="7" spans="1:11" x14ac:dyDescent="0.2">
      <c r="B7">
        <v>2021</v>
      </c>
      <c r="C7">
        <v>2022</v>
      </c>
      <c r="D7">
        <v>2023</v>
      </c>
      <c r="E7">
        <v>2024</v>
      </c>
      <c r="F7">
        <v>2025</v>
      </c>
      <c r="H7" t="s">
        <v>302</v>
      </c>
      <c r="K7" t="s">
        <v>302</v>
      </c>
    </row>
    <row r="8" spans="1:11" x14ac:dyDescent="0.2">
      <c r="A8" t="s">
        <v>303</v>
      </c>
      <c r="B8">
        <v>-1.9</v>
      </c>
      <c r="C8">
        <v>-0.4</v>
      </c>
      <c r="D8">
        <v>0.2</v>
      </c>
      <c r="E8">
        <v>1.2</v>
      </c>
      <c r="F8">
        <v>1.4</v>
      </c>
    </row>
    <row r="9" spans="1:11" x14ac:dyDescent="0.2">
      <c r="A9" t="s">
        <v>304</v>
      </c>
      <c r="B9">
        <v>-2.6</v>
      </c>
      <c r="C9">
        <v>-1.6</v>
      </c>
      <c r="D9">
        <v>-0.6</v>
      </c>
      <c r="E9">
        <v>0</v>
      </c>
      <c r="F9">
        <v>0</v>
      </c>
    </row>
    <row r="10" spans="1:11" x14ac:dyDescent="0.2">
      <c r="A10" t="s">
        <v>305</v>
      </c>
      <c r="B10">
        <v>0.8</v>
      </c>
      <c r="C10">
        <v>0.8</v>
      </c>
      <c r="D10">
        <v>0.7</v>
      </c>
      <c r="E10">
        <v>0.6</v>
      </c>
      <c r="F10">
        <v>0.5</v>
      </c>
    </row>
    <row r="11" spans="1:11" x14ac:dyDescent="0.2">
      <c r="A11" t="s">
        <v>306</v>
      </c>
      <c r="B11">
        <v>-1.1000000000000001</v>
      </c>
      <c r="C11">
        <v>0.3</v>
      </c>
      <c r="D11">
        <v>1</v>
      </c>
      <c r="E11">
        <v>1.9</v>
      </c>
      <c r="F11">
        <v>1.9</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sheetPr>
  <dimension ref="A1:H234"/>
  <sheetViews>
    <sheetView workbookViewId="0"/>
  </sheetViews>
  <sheetFormatPr defaultRowHeight="14.25" x14ac:dyDescent="0.2"/>
  <cols>
    <col min="1" max="1" width="18.77734375" customWidth="1"/>
    <col min="2" max="2" width="19.33203125" customWidth="1"/>
  </cols>
  <sheetData>
    <row r="1" spans="1:8" x14ac:dyDescent="0.2">
      <c r="A1" s="11" t="s">
        <v>307</v>
      </c>
    </row>
    <row r="3" spans="1:8" x14ac:dyDescent="0.2">
      <c r="A3" t="s">
        <v>308</v>
      </c>
    </row>
    <row r="4" spans="1:8" x14ac:dyDescent="0.2">
      <c r="A4" t="s">
        <v>309</v>
      </c>
    </row>
    <row r="8" spans="1:8" x14ac:dyDescent="0.2">
      <c r="B8" t="s">
        <v>310</v>
      </c>
    </row>
    <row r="9" spans="1:8" x14ac:dyDescent="0.2">
      <c r="A9" s="10">
        <v>44681</v>
      </c>
      <c r="B9">
        <v>1.1120000000000001</v>
      </c>
    </row>
    <row r="10" spans="1:8" x14ac:dyDescent="0.2">
      <c r="A10" s="10">
        <v>44651</v>
      </c>
      <c r="B10">
        <v>1.0640000000000001</v>
      </c>
      <c r="E10" t="s">
        <v>311</v>
      </c>
      <c r="H10" t="s">
        <v>311</v>
      </c>
    </row>
    <row r="11" spans="1:8" x14ac:dyDescent="0.2">
      <c r="A11" s="10">
        <v>44620</v>
      </c>
      <c r="B11">
        <v>0.74399999999999999</v>
      </c>
    </row>
    <row r="12" spans="1:8" x14ac:dyDescent="0.2">
      <c r="A12" s="10">
        <v>44592</v>
      </c>
      <c r="B12">
        <v>0.51800000000000002</v>
      </c>
    </row>
    <row r="13" spans="1:8" x14ac:dyDescent="0.2">
      <c r="A13" s="10">
        <v>44561</v>
      </c>
      <c r="B13">
        <v>0.249</v>
      </c>
    </row>
    <row r="14" spans="1:8" x14ac:dyDescent="0.2">
      <c r="A14" s="10">
        <v>44530</v>
      </c>
      <c r="B14">
        <v>0.11</v>
      </c>
    </row>
    <row r="15" spans="1:8" x14ac:dyDescent="0.2">
      <c r="A15" s="10">
        <v>44500</v>
      </c>
      <c r="B15">
        <v>0.317</v>
      </c>
    </row>
    <row r="16" spans="1:8" x14ac:dyDescent="0.2">
      <c r="A16" s="10">
        <v>44469</v>
      </c>
      <c r="B16">
        <v>0.19900000000000001</v>
      </c>
    </row>
    <row r="17" spans="1:2" x14ac:dyDescent="0.2">
      <c r="A17" s="10">
        <v>44439</v>
      </c>
      <c r="B17">
        <v>3.2000000000000001E-2</v>
      </c>
    </row>
    <row r="18" spans="1:2" x14ac:dyDescent="0.2">
      <c r="A18" s="10">
        <v>44408</v>
      </c>
      <c r="B18">
        <v>-4.2999999999999997E-2</v>
      </c>
    </row>
    <row r="19" spans="1:2" x14ac:dyDescent="0.2">
      <c r="A19" s="10">
        <v>44377</v>
      </c>
      <c r="B19">
        <v>0.17699999999999999</v>
      </c>
    </row>
    <row r="20" spans="1:2" x14ac:dyDescent="0.2">
      <c r="A20" s="10">
        <v>44347</v>
      </c>
      <c r="B20">
        <v>0.21199999999999999</v>
      </c>
    </row>
    <row r="21" spans="1:2" x14ac:dyDescent="0.2">
      <c r="A21" s="10">
        <v>44316</v>
      </c>
      <c r="B21">
        <v>0.186</v>
      </c>
    </row>
    <row r="22" spans="1:2" x14ac:dyDescent="0.2">
      <c r="A22" s="10">
        <v>44286</v>
      </c>
      <c r="B22">
        <v>7.4999999999999997E-2</v>
      </c>
    </row>
    <row r="23" spans="1:2" x14ac:dyDescent="0.2">
      <c r="A23" s="10">
        <v>44255</v>
      </c>
      <c r="B23">
        <v>0.106</v>
      </c>
    </row>
    <row r="24" spans="1:2" x14ac:dyDescent="0.2">
      <c r="A24" s="10">
        <v>44227</v>
      </c>
      <c r="B24">
        <v>-0.193</v>
      </c>
    </row>
    <row r="25" spans="1:2" x14ac:dyDescent="0.2">
      <c r="A25" s="10">
        <v>44196</v>
      </c>
      <c r="B25">
        <v>-0.30399999999999999</v>
      </c>
    </row>
    <row r="26" spans="1:2" x14ac:dyDescent="0.2">
      <c r="A26" s="10">
        <v>44165</v>
      </c>
      <c r="B26">
        <v>-0.254</v>
      </c>
    </row>
    <row r="27" spans="1:2" x14ac:dyDescent="0.2">
      <c r="A27" s="10">
        <v>44135</v>
      </c>
      <c r="B27">
        <v>-0.247</v>
      </c>
    </row>
    <row r="28" spans="1:2" x14ac:dyDescent="0.2">
      <c r="A28" s="10">
        <v>44104</v>
      </c>
      <c r="B28">
        <v>-0.13900000000000001</v>
      </c>
    </row>
    <row r="29" spans="1:2" x14ac:dyDescent="0.2">
      <c r="A29" s="10">
        <v>44074</v>
      </c>
      <c r="B29">
        <v>-3.4000000000000002E-2</v>
      </c>
    </row>
    <row r="30" spans="1:2" x14ac:dyDescent="0.2">
      <c r="A30" s="10">
        <v>44043</v>
      </c>
      <c r="B30">
        <v>-0.107</v>
      </c>
    </row>
    <row r="31" spans="1:2" x14ac:dyDescent="0.2">
      <c r="A31" s="10">
        <v>44012</v>
      </c>
      <c r="B31">
        <v>1.2E-2</v>
      </c>
    </row>
    <row r="32" spans="1:2" x14ac:dyDescent="0.2">
      <c r="A32" s="10">
        <v>43982</v>
      </c>
      <c r="B32">
        <v>0.105</v>
      </c>
    </row>
    <row r="33" spans="1:2" x14ac:dyDescent="0.2">
      <c r="A33" s="10">
        <v>43951</v>
      </c>
      <c r="B33">
        <v>8.8999999999999996E-2</v>
      </c>
    </row>
    <row r="34" spans="1:2" x14ac:dyDescent="0.2">
      <c r="A34" s="10">
        <v>43921</v>
      </c>
      <c r="B34">
        <v>9.7000000000000003E-2</v>
      </c>
    </row>
    <row r="35" spans="1:2" x14ac:dyDescent="0.2">
      <c r="A35" s="10">
        <v>43890</v>
      </c>
      <c r="B35">
        <v>-0.159</v>
      </c>
    </row>
    <row r="36" spans="1:2" x14ac:dyDescent="0.2">
      <c r="A36" s="10">
        <v>43861</v>
      </c>
      <c r="B36">
        <v>-0.151</v>
      </c>
    </row>
    <row r="37" spans="1:2" x14ac:dyDescent="0.2">
      <c r="A37" s="10">
        <v>43830</v>
      </c>
      <c r="B37">
        <v>0.12</v>
      </c>
    </row>
    <row r="38" spans="1:2" x14ac:dyDescent="0.2">
      <c r="A38" s="10">
        <v>43799</v>
      </c>
      <c r="B38">
        <v>6.5000000000000002E-2</v>
      </c>
    </row>
    <row r="39" spans="1:2" x14ac:dyDescent="0.2">
      <c r="A39" s="10">
        <v>43769</v>
      </c>
      <c r="B39">
        <v>0.01</v>
      </c>
    </row>
    <row r="40" spans="1:2" x14ac:dyDescent="0.2">
      <c r="A40" s="10">
        <v>43738</v>
      </c>
      <c r="B40">
        <v>-3.4000000000000002E-2</v>
      </c>
    </row>
    <row r="41" spans="1:2" x14ac:dyDescent="0.2">
      <c r="A41" s="10">
        <v>43708</v>
      </c>
      <c r="B41">
        <v>-8.3000000000000004E-2</v>
      </c>
    </row>
    <row r="42" spans="1:2" x14ac:dyDescent="0.2">
      <c r="A42" s="10">
        <v>43677</v>
      </c>
      <c r="B42">
        <v>0.10199999999999999</v>
      </c>
    </row>
    <row r="43" spans="1:2" x14ac:dyDescent="0.2">
      <c r="A43" s="10">
        <v>43646</v>
      </c>
      <c r="B43">
        <v>0.18</v>
      </c>
    </row>
    <row r="44" spans="1:2" x14ac:dyDescent="0.2">
      <c r="A44" s="10">
        <v>43616</v>
      </c>
      <c r="B44">
        <v>0.43</v>
      </c>
    </row>
    <row r="45" spans="1:2" x14ac:dyDescent="0.2">
      <c r="A45" s="10">
        <v>43585</v>
      </c>
      <c r="B45">
        <v>0.56299999999999994</v>
      </c>
    </row>
    <row r="46" spans="1:2" x14ac:dyDescent="0.2">
      <c r="A46" s="10">
        <v>43555</v>
      </c>
      <c r="B46">
        <v>0.56299999999999994</v>
      </c>
    </row>
    <row r="47" spans="1:2" x14ac:dyDescent="0.2">
      <c r="A47" s="10">
        <v>43524</v>
      </c>
      <c r="B47">
        <v>0.81899999999999995</v>
      </c>
    </row>
    <row r="48" spans="1:2" x14ac:dyDescent="0.2">
      <c r="A48" s="10">
        <v>43496</v>
      </c>
      <c r="B48">
        <v>0.877</v>
      </c>
    </row>
    <row r="49" spans="1:2" x14ac:dyDescent="0.2">
      <c r="A49" s="10">
        <v>43465</v>
      </c>
      <c r="B49">
        <v>0.90600000000000003</v>
      </c>
    </row>
    <row r="50" spans="1:2" x14ac:dyDescent="0.2">
      <c r="A50" s="10">
        <v>43434</v>
      </c>
      <c r="B50">
        <v>0.93200000000000005</v>
      </c>
    </row>
    <row r="51" spans="1:2" x14ac:dyDescent="0.2">
      <c r="A51" s="10">
        <v>43404</v>
      </c>
      <c r="B51">
        <v>0.98299999999999998</v>
      </c>
    </row>
    <row r="52" spans="1:2" x14ac:dyDescent="0.2">
      <c r="A52" s="10">
        <v>43373</v>
      </c>
      <c r="B52">
        <v>0.998</v>
      </c>
    </row>
    <row r="53" spans="1:2" x14ac:dyDescent="0.2">
      <c r="A53" s="10">
        <v>43343</v>
      </c>
      <c r="B53">
        <v>0.87</v>
      </c>
    </row>
    <row r="54" spans="1:2" x14ac:dyDescent="0.2">
      <c r="A54" s="10">
        <v>43312</v>
      </c>
      <c r="B54">
        <v>0.90500000000000003</v>
      </c>
    </row>
    <row r="55" spans="1:2" x14ac:dyDescent="0.2">
      <c r="A55" s="10">
        <v>43281</v>
      </c>
      <c r="B55">
        <v>0.83199999999999996</v>
      </c>
    </row>
    <row r="56" spans="1:2" x14ac:dyDescent="0.2">
      <c r="A56" s="10">
        <v>43251</v>
      </c>
      <c r="B56">
        <v>0.95499999999999996</v>
      </c>
    </row>
    <row r="57" spans="1:2" x14ac:dyDescent="0.2">
      <c r="A57" s="10">
        <v>43220</v>
      </c>
      <c r="B57">
        <v>0.96799999999999997</v>
      </c>
    </row>
    <row r="58" spans="1:2" x14ac:dyDescent="0.2">
      <c r="A58" s="10">
        <v>43190</v>
      </c>
      <c r="B58">
        <v>0.91900000000000004</v>
      </c>
    </row>
    <row r="59" spans="1:2" x14ac:dyDescent="0.2">
      <c r="A59" s="10">
        <v>43159</v>
      </c>
      <c r="B59">
        <v>1.079</v>
      </c>
    </row>
    <row r="60" spans="1:2" x14ac:dyDescent="0.2">
      <c r="A60" s="10">
        <v>43131</v>
      </c>
      <c r="B60">
        <v>1.139</v>
      </c>
    </row>
    <row r="61" spans="1:2" x14ac:dyDescent="0.2">
      <c r="A61" s="10">
        <v>43100</v>
      </c>
      <c r="B61">
        <v>0.67200000000000004</v>
      </c>
    </row>
    <row r="62" spans="1:2" x14ac:dyDescent="0.2">
      <c r="A62" s="10">
        <v>43069</v>
      </c>
      <c r="B62">
        <v>0.57799999999999996</v>
      </c>
    </row>
    <row r="63" spans="1:2" x14ac:dyDescent="0.2">
      <c r="A63" s="10">
        <v>43039</v>
      </c>
      <c r="B63">
        <v>0.57199999999999995</v>
      </c>
    </row>
    <row r="64" spans="1:2" x14ac:dyDescent="0.2">
      <c r="A64" s="10">
        <v>43008</v>
      </c>
      <c r="B64">
        <v>0.73399999999999999</v>
      </c>
    </row>
    <row r="65" spans="1:2" x14ac:dyDescent="0.2">
      <c r="A65" s="10">
        <v>42978</v>
      </c>
      <c r="B65">
        <v>0.68600000000000005</v>
      </c>
    </row>
    <row r="66" spans="1:2" x14ac:dyDescent="0.2">
      <c r="A66" s="10">
        <v>42947</v>
      </c>
      <c r="B66">
        <v>0.83899999999999997</v>
      </c>
    </row>
    <row r="67" spans="1:2" x14ac:dyDescent="0.2">
      <c r="A67" s="10">
        <v>42916</v>
      </c>
      <c r="B67">
        <v>0.88500000000000001</v>
      </c>
    </row>
    <row r="68" spans="1:2" x14ac:dyDescent="0.2">
      <c r="A68" s="10">
        <v>42886</v>
      </c>
      <c r="B68">
        <v>0.76700000000000002</v>
      </c>
    </row>
    <row r="69" spans="1:2" x14ac:dyDescent="0.2">
      <c r="A69" s="10">
        <v>42855</v>
      </c>
      <c r="B69">
        <v>0.86099999999999999</v>
      </c>
    </row>
    <row r="70" spans="1:2" x14ac:dyDescent="0.2">
      <c r="A70" s="10">
        <v>42825</v>
      </c>
      <c r="B70">
        <v>0.99199999999999999</v>
      </c>
    </row>
    <row r="71" spans="1:2" x14ac:dyDescent="0.2">
      <c r="A71" s="10">
        <v>42794</v>
      </c>
      <c r="B71">
        <v>0.88200000000000001</v>
      </c>
    </row>
    <row r="72" spans="1:2" x14ac:dyDescent="0.2">
      <c r="A72" s="10">
        <v>42766</v>
      </c>
      <c r="B72">
        <v>1.1779999999999999</v>
      </c>
    </row>
    <row r="73" spans="1:2" x14ac:dyDescent="0.2">
      <c r="A73" s="10">
        <v>42735</v>
      </c>
      <c r="B73">
        <v>0.76500000000000001</v>
      </c>
    </row>
    <row r="74" spans="1:2" x14ac:dyDescent="0.2">
      <c r="A74" s="10">
        <v>42704</v>
      </c>
      <c r="B74">
        <v>0.88500000000000001</v>
      </c>
    </row>
    <row r="75" spans="1:2" x14ac:dyDescent="0.2">
      <c r="A75" s="10">
        <v>42674</v>
      </c>
      <c r="B75">
        <v>0.64600000000000002</v>
      </c>
    </row>
    <row r="76" spans="1:2" x14ac:dyDescent="0.2">
      <c r="A76" s="10">
        <v>42643</v>
      </c>
      <c r="B76">
        <v>0.32700000000000001</v>
      </c>
    </row>
    <row r="77" spans="1:2" x14ac:dyDescent="0.2">
      <c r="A77" s="10">
        <v>42613</v>
      </c>
      <c r="B77">
        <v>0.42299999999999999</v>
      </c>
    </row>
    <row r="78" spans="1:2" x14ac:dyDescent="0.2">
      <c r="A78" s="10">
        <v>42582</v>
      </c>
      <c r="B78">
        <v>0.42699999999999999</v>
      </c>
    </row>
    <row r="79" spans="1:2" x14ac:dyDescent="0.2">
      <c r="A79" s="10">
        <v>42551</v>
      </c>
      <c r="B79">
        <v>0.53600000000000003</v>
      </c>
    </row>
    <row r="80" spans="1:2" x14ac:dyDescent="0.2">
      <c r="A80" s="10">
        <v>42521</v>
      </c>
      <c r="B80">
        <v>0.77200000000000002</v>
      </c>
    </row>
    <row r="81" spans="1:2" x14ac:dyDescent="0.2">
      <c r="A81" s="10">
        <v>42490</v>
      </c>
      <c r="B81">
        <v>0.98599999999999999</v>
      </c>
    </row>
    <row r="82" spans="1:2" x14ac:dyDescent="0.2">
      <c r="A82" s="10">
        <v>42460</v>
      </c>
      <c r="B82">
        <v>0.73299999999999998</v>
      </c>
    </row>
    <row r="83" spans="1:2" x14ac:dyDescent="0.2">
      <c r="A83" s="10">
        <v>42429</v>
      </c>
      <c r="B83">
        <v>0.80549999999999999</v>
      </c>
    </row>
    <row r="84" spans="1:2" x14ac:dyDescent="0.2">
      <c r="A84" s="10">
        <v>42400</v>
      </c>
      <c r="B84">
        <v>0.84330000000000005</v>
      </c>
    </row>
    <row r="85" spans="1:2" x14ac:dyDescent="0.2">
      <c r="A85" s="10">
        <v>42369</v>
      </c>
      <c r="B85">
        <v>1.1475</v>
      </c>
    </row>
    <row r="86" spans="1:2" x14ac:dyDescent="0.2">
      <c r="A86" s="10">
        <v>42338</v>
      </c>
      <c r="B86">
        <v>0.99850000000000005</v>
      </c>
    </row>
    <row r="87" spans="1:2" x14ac:dyDescent="0.2">
      <c r="A87" s="10">
        <v>42308</v>
      </c>
      <c r="B87">
        <v>1.1200000000000001</v>
      </c>
    </row>
    <row r="88" spans="1:2" x14ac:dyDescent="0.2">
      <c r="A88" s="10">
        <v>42277</v>
      </c>
      <c r="B88">
        <v>1.238</v>
      </c>
    </row>
    <row r="89" spans="1:2" x14ac:dyDescent="0.2">
      <c r="A89" s="10">
        <v>42247</v>
      </c>
      <c r="B89">
        <v>1.4510000000000001</v>
      </c>
    </row>
    <row r="90" spans="1:2" x14ac:dyDescent="0.2">
      <c r="A90" s="10">
        <v>42216</v>
      </c>
      <c r="B90">
        <v>1.208</v>
      </c>
    </row>
    <row r="91" spans="1:2" x14ac:dyDescent="0.2">
      <c r="A91" s="10">
        <v>42185</v>
      </c>
      <c r="B91">
        <v>1.641</v>
      </c>
    </row>
    <row r="92" spans="1:2" x14ac:dyDescent="0.2">
      <c r="A92" s="10">
        <v>42155</v>
      </c>
      <c r="B92">
        <v>1.179</v>
      </c>
    </row>
    <row r="93" spans="1:2" x14ac:dyDescent="0.2">
      <c r="A93" s="10">
        <v>42124</v>
      </c>
      <c r="B93">
        <v>0.92700000000000005</v>
      </c>
    </row>
    <row r="94" spans="1:2" x14ac:dyDescent="0.2">
      <c r="A94" s="10">
        <v>42094</v>
      </c>
      <c r="B94">
        <v>0.75700000000000001</v>
      </c>
    </row>
    <row r="95" spans="1:2" x14ac:dyDescent="0.2">
      <c r="A95" s="10">
        <v>42063</v>
      </c>
      <c r="B95">
        <v>0.876</v>
      </c>
    </row>
    <row r="96" spans="1:2" x14ac:dyDescent="0.2">
      <c r="A96" s="10">
        <v>42035</v>
      </c>
      <c r="B96">
        <v>1.143</v>
      </c>
    </row>
    <row r="97" spans="1:2" x14ac:dyDescent="0.2">
      <c r="A97" s="10">
        <v>42004</v>
      </c>
      <c r="B97">
        <v>1.2430000000000001</v>
      </c>
    </row>
    <row r="98" spans="1:2" x14ac:dyDescent="0.2">
      <c r="A98" s="10">
        <v>41973</v>
      </c>
      <c r="B98">
        <v>1.39</v>
      </c>
    </row>
    <row r="99" spans="1:2" x14ac:dyDescent="0.2">
      <c r="A99" s="10">
        <v>41943</v>
      </c>
      <c r="B99">
        <v>1.734</v>
      </c>
    </row>
    <row r="100" spans="1:2" x14ac:dyDescent="0.2">
      <c r="A100" s="10">
        <v>41912</v>
      </c>
      <c r="B100">
        <v>1.6659999999999999</v>
      </c>
    </row>
    <row r="101" spans="1:2" x14ac:dyDescent="0.2">
      <c r="A101" s="10">
        <v>41882</v>
      </c>
      <c r="B101">
        <v>1.7869999999999999</v>
      </c>
    </row>
    <row r="102" spans="1:2" x14ac:dyDescent="0.2">
      <c r="A102" s="10">
        <v>41851</v>
      </c>
      <c r="B102">
        <v>2.2229999999999999</v>
      </c>
    </row>
    <row r="103" spans="1:2" x14ac:dyDescent="0.2">
      <c r="A103" s="10">
        <v>41820</v>
      </c>
      <c r="B103">
        <v>2.363</v>
      </c>
    </row>
    <row r="104" spans="1:2" x14ac:dyDescent="0.2">
      <c r="A104" s="10">
        <v>41790</v>
      </c>
      <c r="B104">
        <v>2.6160000000000001</v>
      </c>
    </row>
    <row r="105" spans="1:2" x14ac:dyDescent="0.2">
      <c r="A105" s="10">
        <v>41759</v>
      </c>
      <c r="B105">
        <v>2.819</v>
      </c>
    </row>
    <row r="106" spans="1:2" x14ac:dyDescent="0.2">
      <c r="A106" s="10">
        <v>41729</v>
      </c>
      <c r="B106">
        <v>3.016</v>
      </c>
    </row>
    <row r="107" spans="1:2" x14ac:dyDescent="0.2">
      <c r="A107" s="10">
        <v>41698</v>
      </c>
      <c r="B107">
        <v>3.1150000000000002</v>
      </c>
    </row>
    <row r="108" spans="1:2" x14ac:dyDescent="0.2">
      <c r="A108" s="10">
        <v>41670</v>
      </c>
      <c r="B108">
        <v>3.3109999999999999</v>
      </c>
    </row>
    <row r="109" spans="1:2" x14ac:dyDescent="0.2">
      <c r="A109" s="10">
        <v>41639</v>
      </c>
      <c r="B109">
        <v>3.4660000000000002</v>
      </c>
    </row>
    <row r="110" spans="1:2" x14ac:dyDescent="0.2">
      <c r="A110" s="10">
        <v>41608</v>
      </c>
      <c r="B110">
        <v>3.544</v>
      </c>
    </row>
    <row r="111" spans="1:2" x14ac:dyDescent="0.2">
      <c r="A111" s="10">
        <v>41578</v>
      </c>
      <c r="B111">
        <v>3.504</v>
      </c>
    </row>
    <row r="112" spans="1:2" x14ac:dyDescent="0.2">
      <c r="A112" s="10">
        <v>41547</v>
      </c>
      <c r="B112">
        <v>3.8940000000000001</v>
      </c>
    </row>
    <row r="113" spans="1:2" x14ac:dyDescent="0.2">
      <c r="A113" s="10">
        <v>41517</v>
      </c>
      <c r="B113">
        <v>4.2030000000000003</v>
      </c>
    </row>
    <row r="114" spans="1:2" x14ac:dyDescent="0.2">
      <c r="A114" s="10">
        <v>41486</v>
      </c>
      <c r="B114">
        <v>3.9</v>
      </c>
    </row>
    <row r="115" spans="1:2" x14ac:dyDescent="0.2">
      <c r="A115" s="10">
        <v>41455</v>
      </c>
      <c r="B115">
        <v>4.1260000000000003</v>
      </c>
    </row>
    <row r="116" spans="1:2" x14ac:dyDescent="0.2">
      <c r="A116" s="10">
        <v>41425</v>
      </c>
      <c r="B116">
        <v>3.742</v>
      </c>
    </row>
    <row r="117" spans="1:2" x14ac:dyDescent="0.2">
      <c r="A117" s="10">
        <v>41394</v>
      </c>
      <c r="B117">
        <v>3.5489999999999999</v>
      </c>
    </row>
    <row r="118" spans="1:2" x14ac:dyDescent="0.2">
      <c r="A118" s="10">
        <v>41364</v>
      </c>
      <c r="B118">
        <v>4.2220000000000004</v>
      </c>
    </row>
    <row r="119" spans="1:2" x14ac:dyDescent="0.2">
      <c r="A119" s="10">
        <v>41333</v>
      </c>
      <c r="B119">
        <v>3.778</v>
      </c>
    </row>
    <row r="120" spans="1:2" x14ac:dyDescent="0.2">
      <c r="A120" s="10">
        <v>41305</v>
      </c>
      <c r="B120">
        <v>4.1040000000000001</v>
      </c>
    </row>
    <row r="121" spans="1:2" x14ac:dyDescent="0.2">
      <c r="A121" s="10">
        <v>41274</v>
      </c>
      <c r="B121">
        <v>4.5330000000000004</v>
      </c>
    </row>
    <row r="122" spans="1:2" x14ac:dyDescent="0.2">
      <c r="A122" s="10">
        <v>41243</v>
      </c>
      <c r="B122">
        <v>4.5119999999999996</v>
      </c>
    </row>
    <row r="123" spans="1:2" x14ac:dyDescent="0.2">
      <c r="A123" s="10">
        <v>41213</v>
      </c>
      <c r="B123">
        <v>4.8540000000000001</v>
      </c>
    </row>
    <row r="124" spans="1:2" x14ac:dyDescent="0.2">
      <c r="A124" s="10">
        <v>41182</v>
      </c>
      <c r="B124">
        <v>5.2930000000000001</v>
      </c>
    </row>
    <row r="125" spans="1:2" x14ac:dyDescent="0.2">
      <c r="A125" s="10">
        <v>41152</v>
      </c>
      <c r="B125">
        <v>5.9550000000000001</v>
      </c>
    </row>
    <row r="126" spans="1:2" x14ac:dyDescent="0.2">
      <c r="A126" s="10">
        <v>41121</v>
      </c>
      <c r="B126">
        <v>6.08</v>
      </c>
    </row>
    <row r="127" spans="1:2" x14ac:dyDescent="0.2">
      <c r="A127" s="10">
        <v>41090</v>
      </c>
      <c r="B127">
        <v>6.41</v>
      </c>
    </row>
    <row r="128" spans="1:2" x14ac:dyDescent="0.2">
      <c r="A128" s="10">
        <v>41060</v>
      </c>
      <c r="B128">
        <v>7.431</v>
      </c>
    </row>
    <row r="129" spans="1:2" x14ac:dyDescent="0.2">
      <c r="A129" s="10">
        <v>41029</v>
      </c>
      <c r="B129">
        <v>6.899</v>
      </c>
    </row>
    <row r="130" spans="1:2" x14ac:dyDescent="0.2">
      <c r="A130" s="10">
        <v>40999</v>
      </c>
      <c r="B130">
        <v>6.944</v>
      </c>
    </row>
    <row r="131" spans="1:2" x14ac:dyDescent="0.2">
      <c r="A131" s="10">
        <v>40968</v>
      </c>
      <c r="B131">
        <v>6.9980000000000002</v>
      </c>
    </row>
    <row r="132" spans="1:2" x14ac:dyDescent="0.2">
      <c r="A132" s="10">
        <v>40939</v>
      </c>
      <c r="B132">
        <v>7.2560000000000002</v>
      </c>
    </row>
    <row r="133" spans="1:2" x14ac:dyDescent="0.2">
      <c r="A133" s="10">
        <v>40908</v>
      </c>
      <c r="B133">
        <v>8.5220000000000002</v>
      </c>
    </row>
    <row r="134" spans="1:2" x14ac:dyDescent="0.2">
      <c r="A134" s="10">
        <v>40877</v>
      </c>
      <c r="B134">
        <v>9.4359999999999999</v>
      </c>
    </row>
    <row r="135" spans="1:2" x14ac:dyDescent="0.2">
      <c r="A135" s="10">
        <v>40847</v>
      </c>
      <c r="B135">
        <v>8.2799999999999994</v>
      </c>
    </row>
    <row r="136" spans="1:2" x14ac:dyDescent="0.2">
      <c r="A136" s="10">
        <v>40816</v>
      </c>
      <c r="B136">
        <v>7.8250000000000002</v>
      </c>
    </row>
    <row r="137" spans="1:2" x14ac:dyDescent="0.2">
      <c r="A137" s="10">
        <v>40786</v>
      </c>
      <c r="B137">
        <v>8.6859999999999999</v>
      </c>
    </row>
    <row r="138" spans="1:2" x14ac:dyDescent="0.2">
      <c r="A138" s="10">
        <v>40755</v>
      </c>
      <c r="B138">
        <v>11.023999999999999</v>
      </c>
    </row>
    <row r="139" spans="1:2" x14ac:dyDescent="0.2">
      <c r="A139" s="10">
        <v>40724</v>
      </c>
      <c r="B139">
        <v>11.871</v>
      </c>
    </row>
    <row r="140" spans="1:2" x14ac:dyDescent="0.2">
      <c r="A140" s="10">
        <v>40694</v>
      </c>
      <c r="B140">
        <v>11.093</v>
      </c>
    </row>
    <row r="141" spans="1:2" x14ac:dyDescent="0.2">
      <c r="A141" s="10">
        <v>40663</v>
      </c>
      <c r="B141">
        <v>10.715999999999999</v>
      </c>
    </row>
    <row r="142" spans="1:2" x14ac:dyDescent="0.2">
      <c r="A142" s="10">
        <v>40633</v>
      </c>
      <c r="B142">
        <v>10.252000000000001</v>
      </c>
    </row>
    <row r="143" spans="1:2" x14ac:dyDescent="0.2">
      <c r="A143" s="10">
        <v>40602</v>
      </c>
      <c r="B143">
        <v>9.3729999999999993</v>
      </c>
    </row>
    <row r="144" spans="1:2" x14ac:dyDescent="0.2">
      <c r="A144" s="10">
        <v>40574</v>
      </c>
      <c r="B144">
        <v>9.1579999999999995</v>
      </c>
    </row>
    <row r="145" spans="1:2" x14ac:dyDescent="0.2">
      <c r="A145" s="10">
        <v>40543</v>
      </c>
      <c r="B145">
        <v>9.23</v>
      </c>
    </row>
    <row r="146" spans="1:2" x14ac:dyDescent="0.2">
      <c r="A146" s="10">
        <v>40512</v>
      </c>
      <c r="B146">
        <v>9.57</v>
      </c>
    </row>
    <row r="147" spans="1:2" x14ac:dyDescent="0.2">
      <c r="A147" s="10">
        <v>40482</v>
      </c>
      <c r="B147">
        <v>6.9989999999999997</v>
      </c>
    </row>
    <row r="148" spans="1:2" x14ac:dyDescent="0.2">
      <c r="A148" s="10">
        <v>40451</v>
      </c>
      <c r="B148">
        <v>6.7469999999999999</v>
      </c>
    </row>
    <row r="149" spans="1:2" x14ac:dyDescent="0.2">
      <c r="A149" s="10">
        <v>40421</v>
      </c>
      <c r="B149">
        <v>5.7519999999999998</v>
      </c>
    </row>
    <row r="150" spans="1:2" x14ac:dyDescent="0.2">
      <c r="A150" s="10">
        <v>40390</v>
      </c>
      <c r="B150">
        <v>5.0759999999999996</v>
      </c>
    </row>
    <row r="151" spans="1:2" x14ac:dyDescent="0.2">
      <c r="A151" s="10">
        <v>40359</v>
      </c>
      <c r="B151">
        <v>5.55</v>
      </c>
    </row>
    <row r="152" spans="1:2" x14ac:dyDescent="0.2">
      <c r="A152" s="10">
        <v>40329</v>
      </c>
      <c r="B152">
        <v>4.9020000000000001</v>
      </c>
    </row>
    <row r="153" spans="1:2" x14ac:dyDescent="0.2">
      <c r="A153" s="10">
        <v>40298</v>
      </c>
      <c r="B153">
        <v>5.1849999999999996</v>
      </c>
    </row>
    <row r="154" spans="1:2" x14ac:dyDescent="0.2">
      <c r="A154" s="10">
        <v>40268</v>
      </c>
      <c r="B154">
        <v>4.5</v>
      </c>
    </row>
    <row r="155" spans="1:2" x14ac:dyDescent="0.2">
      <c r="A155" s="10">
        <v>40237</v>
      </c>
      <c r="B155">
        <v>4.5449999999999999</v>
      </c>
    </row>
    <row r="156" spans="1:2" x14ac:dyDescent="0.2">
      <c r="A156" s="10">
        <v>40209</v>
      </c>
      <c r="B156">
        <v>4.7549999999999999</v>
      </c>
    </row>
    <row r="157" spans="1:2" x14ac:dyDescent="0.2">
      <c r="A157" s="10">
        <v>40178</v>
      </c>
      <c r="B157">
        <v>4.8769999999999998</v>
      </c>
    </row>
    <row r="158" spans="1:2" x14ac:dyDescent="0.2">
      <c r="A158" s="10">
        <v>40147</v>
      </c>
      <c r="B158">
        <v>4.8390000000000004</v>
      </c>
    </row>
    <row r="159" spans="1:2" x14ac:dyDescent="0.2">
      <c r="A159" s="10">
        <v>40117</v>
      </c>
      <c r="B159">
        <v>4.7119999999999997</v>
      </c>
    </row>
    <row r="160" spans="1:2" x14ac:dyDescent="0.2">
      <c r="A160" s="10">
        <v>40086</v>
      </c>
      <c r="B160">
        <v>4.7160000000000002</v>
      </c>
    </row>
    <row r="161" spans="1:2" x14ac:dyDescent="0.2">
      <c r="A161" s="10">
        <v>40056</v>
      </c>
      <c r="B161">
        <v>4.806</v>
      </c>
    </row>
    <row r="162" spans="1:2" x14ac:dyDescent="0.2">
      <c r="A162" s="10">
        <v>40025</v>
      </c>
      <c r="B162">
        <v>4.9619999999999997</v>
      </c>
    </row>
    <row r="163" spans="1:2" x14ac:dyDescent="0.2">
      <c r="A163" s="10">
        <v>39994</v>
      </c>
      <c r="B163">
        <v>5.7140000000000004</v>
      </c>
    </row>
    <row r="164" spans="1:2" x14ac:dyDescent="0.2">
      <c r="A164" s="10">
        <v>39964</v>
      </c>
      <c r="B164">
        <v>5.4379999999999997</v>
      </c>
    </row>
    <row r="165" spans="1:2" x14ac:dyDescent="0.2">
      <c r="A165" s="10">
        <v>39933</v>
      </c>
      <c r="B165">
        <v>5.242</v>
      </c>
    </row>
    <row r="166" spans="1:2" x14ac:dyDescent="0.2">
      <c r="A166" s="10">
        <v>39903</v>
      </c>
      <c r="B166">
        <v>5.468</v>
      </c>
    </row>
    <row r="167" spans="1:2" x14ac:dyDescent="0.2">
      <c r="A167" s="10">
        <v>39872</v>
      </c>
      <c r="B167">
        <v>5.7069999999999999</v>
      </c>
    </row>
    <row r="168" spans="1:2" x14ac:dyDescent="0.2">
      <c r="A168" s="10">
        <v>39844</v>
      </c>
      <c r="B168">
        <v>5.5759999999999996</v>
      </c>
    </row>
    <row r="169" spans="1:2" x14ac:dyDescent="0.2">
      <c r="A169" s="10">
        <v>39813</v>
      </c>
      <c r="B169">
        <v>4.4379999999999997</v>
      </c>
    </row>
    <row r="170" spans="1:2" x14ac:dyDescent="0.2">
      <c r="A170" s="10">
        <v>39782</v>
      </c>
      <c r="B170">
        <v>4.3140000000000001</v>
      </c>
    </row>
    <row r="171" spans="1:2" x14ac:dyDescent="0.2">
      <c r="A171" s="10">
        <v>39752</v>
      </c>
      <c r="B171">
        <v>4.9809999999999999</v>
      </c>
    </row>
    <row r="172" spans="1:2" x14ac:dyDescent="0.2">
      <c r="A172" s="10">
        <v>39721</v>
      </c>
      <c r="B172">
        <v>4.6900000000000004</v>
      </c>
    </row>
    <row r="173" spans="1:2" x14ac:dyDescent="0.2">
      <c r="A173" s="10">
        <v>39691</v>
      </c>
      <c r="B173">
        <v>4.6369999999999996</v>
      </c>
    </row>
    <row r="174" spans="1:2" x14ac:dyDescent="0.2">
      <c r="A174" s="10">
        <v>39660</v>
      </c>
      <c r="B174">
        <v>4.7050000000000001</v>
      </c>
    </row>
    <row r="175" spans="1:2" x14ac:dyDescent="0.2">
      <c r="A175" s="10">
        <v>39629</v>
      </c>
      <c r="B175">
        <v>5.07</v>
      </c>
    </row>
    <row r="176" spans="1:2" x14ac:dyDescent="0.2">
      <c r="A176" s="10">
        <v>39599</v>
      </c>
      <c r="B176">
        <v>4.7969999999999997</v>
      </c>
    </row>
    <row r="177" spans="1:2" x14ac:dyDescent="0.2">
      <c r="A177" s="10">
        <v>39568</v>
      </c>
      <c r="B177">
        <v>4.55</v>
      </c>
    </row>
    <row r="178" spans="1:2" x14ac:dyDescent="0.2">
      <c r="A178" s="10">
        <v>39538</v>
      </c>
      <c r="B178">
        <v>4.2869999999999999</v>
      </c>
    </row>
    <row r="179" spans="1:2" x14ac:dyDescent="0.2">
      <c r="A179" s="10">
        <v>39507</v>
      </c>
      <c r="B179">
        <v>4.1369999999999996</v>
      </c>
    </row>
    <row r="180" spans="1:2" x14ac:dyDescent="0.2">
      <c r="A180" s="10">
        <v>39478</v>
      </c>
      <c r="B180">
        <v>4.1630000000000003</v>
      </c>
    </row>
    <row r="181" spans="1:2" x14ac:dyDescent="0.2">
      <c r="A181" s="10">
        <v>39447</v>
      </c>
      <c r="B181">
        <v>4.5</v>
      </c>
    </row>
    <row r="182" spans="1:2" x14ac:dyDescent="0.2">
      <c r="A182" s="10">
        <v>39416</v>
      </c>
      <c r="B182">
        <v>4.3940000000000001</v>
      </c>
    </row>
    <row r="183" spans="1:2" x14ac:dyDescent="0.2">
      <c r="A183" s="10">
        <v>39386</v>
      </c>
      <c r="B183">
        <v>4.4039999999999999</v>
      </c>
    </row>
    <row r="184" spans="1:2" x14ac:dyDescent="0.2">
      <c r="A184" s="10">
        <v>39355</v>
      </c>
      <c r="B184">
        <v>4.4189999999999996</v>
      </c>
    </row>
    <row r="185" spans="1:2" x14ac:dyDescent="0.2">
      <c r="A185" s="10">
        <v>39325</v>
      </c>
      <c r="B185">
        <v>4.3390000000000004</v>
      </c>
    </row>
    <row r="186" spans="1:2" x14ac:dyDescent="0.2">
      <c r="A186" s="10">
        <v>39294</v>
      </c>
      <c r="B186">
        <v>4.4240000000000004</v>
      </c>
    </row>
    <row r="187" spans="1:2" x14ac:dyDescent="0.2">
      <c r="A187" s="10">
        <v>39263</v>
      </c>
      <c r="B187">
        <v>4.5999999999999996</v>
      </c>
    </row>
    <row r="188" spans="1:2" x14ac:dyDescent="0.2">
      <c r="A188" s="10">
        <v>39233</v>
      </c>
      <c r="B188">
        <v>4.4370000000000003</v>
      </c>
    </row>
    <row r="189" spans="1:2" x14ac:dyDescent="0.2">
      <c r="A189" s="10">
        <v>39202</v>
      </c>
      <c r="B189">
        <v>4.1669999999999998</v>
      </c>
    </row>
    <row r="190" spans="1:2" x14ac:dyDescent="0.2">
      <c r="A190" s="10">
        <v>39172</v>
      </c>
      <c r="B190">
        <v>4.0860000000000003</v>
      </c>
    </row>
    <row r="191" spans="1:2" x14ac:dyDescent="0.2">
      <c r="A191" s="10">
        <v>39141</v>
      </c>
      <c r="B191">
        <v>3.9609999999999999</v>
      </c>
    </row>
    <row r="192" spans="1:2" x14ac:dyDescent="0.2">
      <c r="A192" s="10">
        <v>39113</v>
      </c>
      <c r="B192">
        <v>4.109</v>
      </c>
    </row>
    <row r="193" spans="1:2" x14ac:dyDescent="0.2">
      <c r="A193" s="10">
        <v>39082</v>
      </c>
      <c r="B193">
        <v>3.97</v>
      </c>
    </row>
    <row r="194" spans="1:2" x14ac:dyDescent="0.2">
      <c r="A194" s="10">
        <v>39051</v>
      </c>
      <c r="B194">
        <v>3.6819999999999999</v>
      </c>
    </row>
    <row r="195" spans="1:2" x14ac:dyDescent="0.2">
      <c r="A195" s="10">
        <v>39021</v>
      </c>
      <c r="B195">
        <v>3.7450000000000001</v>
      </c>
    </row>
    <row r="196" spans="1:2" x14ac:dyDescent="0.2">
      <c r="A196" s="10">
        <v>38990</v>
      </c>
      <c r="B196">
        <v>3.7090000000000001</v>
      </c>
    </row>
    <row r="197" spans="1:2" x14ac:dyDescent="0.2">
      <c r="A197" s="10">
        <v>38960</v>
      </c>
      <c r="B197">
        <v>3.7610000000000001</v>
      </c>
    </row>
    <row r="198" spans="1:2" x14ac:dyDescent="0.2">
      <c r="A198" s="10">
        <v>38929</v>
      </c>
      <c r="B198">
        <v>3.915</v>
      </c>
    </row>
    <row r="199" spans="1:2" x14ac:dyDescent="0.2">
      <c r="A199" s="10">
        <v>38898</v>
      </c>
      <c r="B199">
        <v>4.0529999999999999</v>
      </c>
    </row>
    <row r="200" spans="1:2" x14ac:dyDescent="0.2">
      <c r="A200" s="10">
        <v>38868</v>
      </c>
      <c r="B200">
        <v>3.9689999999999999</v>
      </c>
    </row>
    <row r="201" spans="1:2" x14ac:dyDescent="0.2">
      <c r="A201" s="10">
        <v>38837</v>
      </c>
      <c r="B201">
        <v>3.9540000000000002</v>
      </c>
    </row>
    <row r="202" spans="1:2" x14ac:dyDescent="0.2">
      <c r="A202" s="10">
        <v>38807</v>
      </c>
      <c r="B202">
        <v>3.798</v>
      </c>
    </row>
    <row r="203" spans="1:2" x14ac:dyDescent="0.2">
      <c r="A203" s="10">
        <v>38776</v>
      </c>
      <c r="B203">
        <v>3.492</v>
      </c>
    </row>
    <row r="204" spans="1:2" x14ac:dyDescent="0.2">
      <c r="A204" s="10">
        <v>38748</v>
      </c>
      <c r="B204">
        <v>3.4809999999999999</v>
      </c>
    </row>
    <row r="205" spans="1:2" x14ac:dyDescent="0.2">
      <c r="A205" s="10">
        <v>38717</v>
      </c>
      <c r="B205">
        <v>3.3010000000000002</v>
      </c>
    </row>
    <row r="206" spans="1:2" x14ac:dyDescent="0.2">
      <c r="A206" s="10">
        <v>38230</v>
      </c>
      <c r="B206">
        <v>3.9609999999999999</v>
      </c>
    </row>
    <row r="207" spans="1:2" x14ac:dyDescent="0.2">
      <c r="A207" s="10">
        <v>38199</v>
      </c>
      <c r="B207">
        <v>4.13</v>
      </c>
    </row>
    <row r="208" spans="1:2" x14ac:dyDescent="0.2">
      <c r="A208" s="10">
        <v>38168</v>
      </c>
      <c r="B208">
        <v>4.2380000000000004</v>
      </c>
    </row>
    <row r="209" spans="1:2" x14ac:dyDescent="0.2">
      <c r="A209" s="10">
        <v>38138</v>
      </c>
      <c r="B209">
        <v>4.3019999999999996</v>
      </c>
    </row>
    <row r="210" spans="1:2" x14ac:dyDescent="0.2">
      <c r="A210" s="10">
        <v>38107</v>
      </c>
      <c r="B210">
        <v>4.1280000000000001</v>
      </c>
    </row>
    <row r="211" spans="1:2" x14ac:dyDescent="0.2">
      <c r="A211" s="10">
        <v>38077</v>
      </c>
      <c r="B211">
        <v>3.8839999999999999</v>
      </c>
    </row>
    <row r="212" spans="1:2" x14ac:dyDescent="0.2">
      <c r="A212" s="10">
        <v>38046</v>
      </c>
      <c r="B212">
        <v>4.0039999999999996</v>
      </c>
    </row>
    <row r="213" spans="1:2" x14ac:dyDescent="0.2">
      <c r="A213" s="10">
        <v>38017</v>
      </c>
      <c r="B213">
        <v>4.2060000000000004</v>
      </c>
    </row>
    <row r="214" spans="1:2" x14ac:dyDescent="0.2">
      <c r="A214" s="10">
        <v>37986</v>
      </c>
      <c r="B214">
        <v>4.2610000000000001</v>
      </c>
    </row>
    <row r="215" spans="1:2" x14ac:dyDescent="0.2">
      <c r="A215" s="10">
        <v>37955</v>
      </c>
      <c r="B215">
        <v>4.4480000000000004</v>
      </c>
    </row>
    <row r="216" spans="1:2" x14ac:dyDescent="0.2">
      <c r="A216" s="10">
        <v>37925</v>
      </c>
      <c r="B216">
        <v>4.3159999999999998</v>
      </c>
    </row>
    <row r="217" spans="1:2" x14ac:dyDescent="0.2">
      <c r="A217" s="10">
        <v>37894</v>
      </c>
      <c r="B217">
        <v>4.01</v>
      </c>
    </row>
    <row r="218" spans="1:2" x14ac:dyDescent="0.2">
      <c r="A218" s="10">
        <v>37864</v>
      </c>
      <c r="B218">
        <v>4.1790000000000003</v>
      </c>
    </row>
    <row r="219" spans="1:2" x14ac:dyDescent="0.2">
      <c r="A219" s="10">
        <v>37833</v>
      </c>
      <c r="B219">
        <v>4.2190000000000003</v>
      </c>
    </row>
    <row r="220" spans="1:2" x14ac:dyDescent="0.2">
      <c r="A220" s="10">
        <v>37802</v>
      </c>
      <c r="B220">
        <v>3.8490000000000002</v>
      </c>
    </row>
    <row r="221" spans="1:2" x14ac:dyDescent="0.2">
      <c r="A221" s="10">
        <v>37772</v>
      </c>
      <c r="B221">
        <v>3.7570000000000001</v>
      </c>
    </row>
    <row r="222" spans="1:2" x14ac:dyDescent="0.2">
      <c r="A222" s="10">
        <v>37741</v>
      </c>
      <c r="B222">
        <v>4.1269999999999998</v>
      </c>
    </row>
    <row r="223" spans="1:2" x14ac:dyDescent="0.2">
      <c r="A223" s="10">
        <v>37711</v>
      </c>
      <c r="B223">
        <v>4.1079999999999997</v>
      </c>
    </row>
    <row r="224" spans="1:2" x14ac:dyDescent="0.2">
      <c r="A224" s="10">
        <v>37680</v>
      </c>
      <c r="B224">
        <v>3.972</v>
      </c>
    </row>
    <row r="225" spans="1:2" x14ac:dyDescent="0.2">
      <c r="A225" s="10">
        <v>37652</v>
      </c>
      <c r="B225">
        <v>4.1710000000000003</v>
      </c>
    </row>
    <row r="226" spans="1:2" x14ac:dyDescent="0.2">
      <c r="A226" s="10">
        <v>37621</v>
      </c>
      <c r="B226">
        <v>4.3049999999999997</v>
      </c>
    </row>
    <row r="227" spans="1:2" x14ac:dyDescent="0.2">
      <c r="A227" s="10">
        <v>37590</v>
      </c>
      <c r="B227">
        <v>4.6399999999999997</v>
      </c>
    </row>
    <row r="228" spans="1:2" x14ac:dyDescent="0.2">
      <c r="A228" s="10">
        <v>37560</v>
      </c>
      <c r="B228">
        <v>4.7</v>
      </c>
    </row>
    <row r="229" spans="1:2" x14ac:dyDescent="0.2">
      <c r="A229" s="10">
        <v>37529</v>
      </c>
      <c r="B229">
        <v>4.5270000000000001</v>
      </c>
    </row>
    <row r="230" spans="1:2" x14ac:dyDescent="0.2">
      <c r="A230" s="10">
        <v>37499</v>
      </c>
      <c r="B230">
        <v>4.8029999999999999</v>
      </c>
    </row>
    <row r="231" spans="1:2" x14ac:dyDescent="0.2">
      <c r="A231" s="10">
        <v>37468</v>
      </c>
      <c r="B231">
        <v>4.9820000000000002</v>
      </c>
    </row>
    <row r="232" spans="1:2" x14ac:dyDescent="0.2">
      <c r="A232" s="10">
        <v>37437</v>
      </c>
      <c r="B232">
        <v>5.1760000000000002</v>
      </c>
    </row>
    <row r="233" spans="1:2" x14ac:dyDescent="0.2">
      <c r="A233" s="10">
        <v>37407</v>
      </c>
      <c r="B233">
        <v>5.4009999999999998</v>
      </c>
    </row>
    <row r="234" spans="1:2" x14ac:dyDescent="0.2">
      <c r="A234" s="10">
        <v>37376</v>
      </c>
      <c r="B234">
        <v>5.3650000000000002</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autoPageBreaks="0"/>
  </sheetPr>
  <dimension ref="A1:K27"/>
  <sheetViews>
    <sheetView workbookViewId="0"/>
  </sheetViews>
  <sheetFormatPr defaultRowHeight="14.25" x14ac:dyDescent="0.2"/>
  <cols>
    <col min="1" max="1" width="16.77734375" customWidth="1"/>
    <col min="2" max="2" width="14.33203125" customWidth="1"/>
    <col min="3" max="3" width="12.33203125" customWidth="1"/>
    <col min="4" max="4" width="11.6640625" customWidth="1"/>
    <col min="5" max="5" width="11.88671875" customWidth="1"/>
    <col min="6" max="6" width="13.33203125" customWidth="1"/>
  </cols>
  <sheetData>
    <row r="1" spans="1:11" s="41" customFormat="1" x14ac:dyDescent="0.2">
      <c r="A1" s="47" t="s">
        <v>312</v>
      </c>
    </row>
    <row r="2" spans="1:11" s="41" customFormat="1" x14ac:dyDescent="0.2">
      <c r="A2" s="47"/>
    </row>
    <row r="3" spans="1:11" x14ac:dyDescent="0.2">
      <c r="A3" s="21" t="s">
        <v>313</v>
      </c>
    </row>
    <row r="4" spans="1:11" x14ac:dyDescent="0.2">
      <c r="A4" t="s">
        <v>314</v>
      </c>
    </row>
    <row r="5" spans="1:11" x14ac:dyDescent="0.2">
      <c r="A5" t="s">
        <v>315</v>
      </c>
    </row>
    <row r="7" spans="1:11" ht="57" x14ac:dyDescent="0.2">
      <c r="A7" s="13" t="s">
        <v>316</v>
      </c>
      <c r="B7" s="44" t="s">
        <v>317</v>
      </c>
      <c r="C7" s="44" t="s">
        <v>318</v>
      </c>
      <c r="D7" s="44" t="s">
        <v>319</v>
      </c>
      <c r="E7" s="44" t="s">
        <v>320</v>
      </c>
      <c r="F7" s="44" t="s">
        <v>321</v>
      </c>
      <c r="G7" s="39"/>
    </row>
    <row r="8" spans="1:11" x14ac:dyDescent="0.2">
      <c r="A8" s="10">
        <v>42736</v>
      </c>
      <c r="B8" s="45">
        <v>1.7543859649122799</v>
      </c>
      <c r="C8" s="45">
        <v>34.729493891797503</v>
      </c>
      <c r="D8" s="45">
        <v>53.144913343257507</v>
      </c>
      <c r="E8" s="45">
        <v>20.055592848272997</v>
      </c>
      <c r="F8" s="45"/>
      <c r="H8" t="s">
        <v>11</v>
      </c>
      <c r="K8" t="s">
        <v>11</v>
      </c>
    </row>
    <row r="9" spans="1:11" x14ac:dyDescent="0.2">
      <c r="A9" s="10">
        <v>42826</v>
      </c>
      <c r="B9" s="45">
        <v>3.44827586206896</v>
      </c>
      <c r="C9" s="45">
        <v>33.435771358328196</v>
      </c>
      <c r="D9" s="45">
        <v>54.978734861989295</v>
      </c>
      <c r="E9" s="45">
        <v>19.498083219284201</v>
      </c>
      <c r="F9" s="45"/>
    </row>
    <row r="10" spans="1:11" x14ac:dyDescent="0.2">
      <c r="A10" s="10">
        <v>42917</v>
      </c>
      <c r="B10" s="45">
        <v>2.09973753280839</v>
      </c>
      <c r="C10" s="45">
        <v>32.191780821917796</v>
      </c>
      <c r="D10" s="45">
        <v>56.845144083290997</v>
      </c>
      <c r="E10" s="45">
        <v>19.387312177051498</v>
      </c>
      <c r="F10" s="45"/>
    </row>
    <row r="11" spans="1:11" x14ac:dyDescent="0.2">
      <c r="A11" s="10">
        <v>43009</v>
      </c>
      <c r="B11" s="45">
        <v>1.7587939698492399</v>
      </c>
      <c r="C11" s="45">
        <v>31.301165366464399</v>
      </c>
      <c r="D11" s="45">
        <v>55.654246507760895</v>
      </c>
      <c r="E11" s="45">
        <v>19.2090175573652</v>
      </c>
      <c r="F11" s="45"/>
    </row>
    <row r="12" spans="1:11" x14ac:dyDescent="0.2">
      <c r="A12" s="10">
        <v>43101</v>
      </c>
      <c r="B12" s="45">
        <v>2.3026315789473601</v>
      </c>
      <c r="C12" s="45">
        <v>32.734806629834203</v>
      </c>
      <c r="D12" s="45">
        <v>53.723139527656002</v>
      </c>
      <c r="E12" s="45">
        <v>19.130668891889599</v>
      </c>
      <c r="F12" s="45"/>
    </row>
    <row r="13" spans="1:11" x14ac:dyDescent="0.2">
      <c r="A13" s="10">
        <v>43191</v>
      </c>
      <c r="B13" s="45">
        <v>1.7045454545454499</v>
      </c>
      <c r="C13" s="45">
        <v>31.993817619783599</v>
      </c>
      <c r="D13" s="45">
        <v>53.061933915506899</v>
      </c>
      <c r="E13" s="45">
        <v>18.601729038856199</v>
      </c>
      <c r="F13" s="45"/>
    </row>
    <row r="14" spans="1:11" x14ac:dyDescent="0.2">
      <c r="A14" s="10">
        <v>43282</v>
      </c>
      <c r="B14" s="45">
        <v>2.14395099540581</v>
      </c>
      <c r="C14" s="45">
        <v>33.6356764928193</v>
      </c>
      <c r="D14" s="45">
        <v>52.9897396632539</v>
      </c>
      <c r="E14" s="45">
        <v>18.218636131083198</v>
      </c>
      <c r="F14" s="45"/>
    </row>
    <row r="15" spans="1:11" x14ac:dyDescent="0.2">
      <c r="A15" s="10">
        <v>43374</v>
      </c>
      <c r="B15" s="45">
        <v>3.5036496350364899</v>
      </c>
      <c r="C15" s="45">
        <v>29.135967849966498</v>
      </c>
      <c r="D15" s="45">
        <v>54.872548758356302</v>
      </c>
      <c r="E15" s="45">
        <v>17.819813101009</v>
      </c>
      <c r="F15" s="45"/>
    </row>
    <row r="16" spans="1:11" x14ac:dyDescent="0.2">
      <c r="A16" s="10">
        <v>43466</v>
      </c>
      <c r="B16" s="45">
        <v>1.8181818181818101</v>
      </c>
      <c r="C16" s="45">
        <v>29.8089171974522</v>
      </c>
      <c r="D16" s="45">
        <v>55.606507446604603</v>
      </c>
      <c r="E16" s="45">
        <v>18.114837489494501</v>
      </c>
      <c r="F16" s="45"/>
    </row>
    <row r="17" spans="1:6" x14ac:dyDescent="0.2">
      <c r="A17" s="10">
        <v>43556</v>
      </c>
      <c r="B17" s="45">
        <v>0</v>
      </c>
      <c r="C17" s="45">
        <v>34.117144078666001</v>
      </c>
      <c r="D17" s="45">
        <v>54.717122442649902</v>
      </c>
      <c r="E17" s="45">
        <v>17.863527033477101</v>
      </c>
      <c r="F17" s="45"/>
    </row>
    <row r="18" spans="1:6" x14ac:dyDescent="0.2">
      <c r="A18" s="10">
        <v>43647</v>
      </c>
      <c r="B18" s="45">
        <v>0</v>
      </c>
      <c r="C18" s="45">
        <v>35.212121212121197</v>
      </c>
      <c r="D18" s="45">
        <v>54.253603801246797</v>
      </c>
      <c r="E18" s="45">
        <v>18.022635399155501</v>
      </c>
      <c r="F18" s="45"/>
    </row>
    <row r="19" spans="1:6" x14ac:dyDescent="0.2">
      <c r="A19" s="10">
        <v>43739</v>
      </c>
      <c r="B19" s="45">
        <v>0</v>
      </c>
      <c r="C19" s="45">
        <v>38.518943742824305</v>
      </c>
      <c r="D19" s="45">
        <v>51.477607224771305</v>
      </c>
      <c r="E19" s="45">
        <v>17.9189499916641</v>
      </c>
      <c r="F19" s="45"/>
    </row>
    <row r="20" spans="1:6" x14ac:dyDescent="0.2">
      <c r="A20" s="10">
        <v>43831</v>
      </c>
      <c r="B20" s="45">
        <v>0</v>
      </c>
      <c r="C20" s="45">
        <v>37.637521713954804</v>
      </c>
      <c r="D20" s="45">
        <v>51.078717151646899</v>
      </c>
      <c r="E20" s="45">
        <v>17.899655623229698</v>
      </c>
      <c r="F20" s="45"/>
    </row>
    <row r="21" spans="1:6" x14ac:dyDescent="0.2">
      <c r="A21" s="10">
        <v>43922</v>
      </c>
      <c r="B21" s="45">
        <v>0</v>
      </c>
      <c r="C21" s="45">
        <v>34.504590060145603</v>
      </c>
      <c r="D21" s="45">
        <v>49.291080947828803</v>
      </c>
      <c r="E21" s="45">
        <v>18.135685138870599</v>
      </c>
      <c r="F21" s="45"/>
    </row>
    <row r="22" spans="1:6" x14ac:dyDescent="0.2">
      <c r="A22" s="10">
        <v>44013</v>
      </c>
      <c r="B22" s="45">
        <v>0</v>
      </c>
      <c r="C22" s="45">
        <v>34.6287519747235</v>
      </c>
      <c r="D22" s="45">
        <v>49.336631447845306</v>
      </c>
      <c r="E22" s="45">
        <v>18.0731826811829</v>
      </c>
      <c r="F22" s="45"/>
    </row>
    <row r="23" spans="1:6" x14ac:dyDescent="0.2">
      <c r="A23" s="10">
        <v>44105</v>
      </c>
      <c r="B23" s="45">
        <v>1.29870129870129</v>
      </c>
      <c r="C23" s="45">
        <v>34.543178973717097</v>
      </c>
      <c r="D23" s="45">
        <v>48.500663168648799</v>
      </c>
      <c r="E23" s="45">
        <v>17.947333369332299</v>
      </c>
      <c r="F23" s="45"/>
    </row>
    <row r="24" spans="1:6" x14ac:dyDescent="0.2">
      <c r="A24" s="10">
        <v>44197</v>
      </c>
      <c r="B24" s="45">
        <v>1.29870129870129</v>
      </c>
      <c r="C24" s="45">
        <v>33.133669609079405</v>
      </c>
      <c r="D24" s="45">
        <v>48.462827655951401</v>
      </c>
      <c r="E24" s="45">
        <v>17.9660272609709</v>
      </c>
      <c r="F24" s="45"/>
    </row>
    <row r="25" spans="1:6" x14ac:dyDescent="0.2">
      <c r="A25" s="10">
        <v>44287</v>
      </c>
      <c r="B25" s="45">
        <v>1.29870129870129</v>
      </c>
      <c r="C25" s="45">
        <v>33.736434108527099</v>
      </c>
      <c r="D25" s="45">
        <v>46.879977566544298</v>
      </c>
      <c r="E25" s="45">
        <v>17.4638950942254</v>
      </c>
      <c r="F25" s="45"/>
    </row>
    <row r="26" spans="1:6" x14ac:dyDescent="0.2">
      <c r="A26" s="10">
        <v>44378</v>
      </c>
      <c r="B26" s="45">
        <v>1.29870129870129</v>
      </c>
      <c r="C26" s="45">
        <v>40.409341380215103</v>
      </c>
      <c r="D26" s="45">
        <v>46.8075069494855</v>
      </c>
      <c r="E26" s="45">
        <v>17.187107474754601</v>
      </c>
      <c r="F26" s="45"/>
    </row>
    <row r="27" spans="1:6" x14ac:dyDescent="0.2">
      <c r="A27" s="10">
        <v>44470</v>
      </c>
      <c r="B27" s="45">
        <v>2.2200772200772203</v>
      </c>
      <c r="C27" s="45">
        <v>40.966010733452499</v>
      </c>
      <c r="D27" s="45">
        <v>46.680709129391005</v>
      </c>
      <c r="E27" s="45">
        <v>17.2361728185369</v>
      </c>
      <c r="F27" s="45">
        <v>30</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autoPageBreaks="0"/>
  </sheetPr>
  <dimension ref="A1:H13"/>
  <sheetViews>
    <sheetView workbookViewId="0"/>
  </sheetViews>
  <sheetFormatPr defaultRowHeight="14.25" x14ac:dyDescent="0.2"/>
  <sheetData>
    <row r="1" spans="1:8" s="11" customFormat="1" x14ac:dyDescent="0.2">
      <c r="A1" s="11" t="s">
        <v>322</v>
      </c>
    </row>
    <row r="2" spans="1:8" s="41" customFormat="1" x14ac:dyDescent="0.2">
      <c r="A2" s="47"/>
    </row>
    <row r="3" spans="1:8" x14ac:dyDescent="0.2">
      <c r="A3" s="21" t="s">
        <v>323</v>
      </c>
    </row>
    <row r="4" spans="1:8" x14ac:dyDescent="0.2">
      <c r="A4" t="s">
        <v>324</v>
      </c>
    </row>
    <row r="5" spans="1:8" x14ac:dyDescent="0.2">
      <c r="A5" t="s">
        <v>325</v>
      </c>
    </row>
    <row r="7" spans="1:8" x14ac:dyDescent="0.2">
      <c r="B7">
        <v>2017</v>
      </c>
      <c r="C7">
        <v>2021</v>
      </c>
      <c r="E7" t="s">
        <v>11</v>
      </c>
      <c r="H7" t="s">
        <v>11</v>
      </c>
    </row>
    <row r="8" spans="1:8" x14ac:dyDescent="0.2">
      <c r="A8" t="s">
        <v>326</v>
      </c>
      <c r="B8" s="9">
        <v>27.961716822641101</v>
      </c>
      <c r="C8" s="9">
        <v>32.326720967708702</v>
      </c>
    </row>
    <row r="9" spans="1:8" x14ac:dyDescent="0.2">
      <c r="A9" t="s">
        <v>327</v>
      </c>
      <c r="B9" s="9">
        <v>2.6384621509454398</v>
      </c>
      <c r="C9" s="9">
        <v>10.391270771512</v>
      </c>
    </row>
    <row r="10" spans="1:8" x14ac:dyDescent="0.2">
      <c r="A10" t="s">
        <v>328</v>
      </c>
      <c r="B10" s="9">
        <v>14.805720702345701</v>
      </c>
      <c r="C10" s="9">
        <v>20.952032553124099</v>
      </c>
    </row>
    <row r="11" spans="1:8" x14ac:dyDescent="0.2">
      <c r="A11" t="s">
        <v>329</v>
      </c>
      <c r="B11" s="9">
        <v>17.6782412276572</v>
      </c>
      <c r="C11" s="9">
        <v>19.595550819783199</v>
      </c>
    </row>
    <row r="12" spans="1:8" x14ac:dyDescent="0.2">
      <c r="A12" t="s">
        <v>330</v>
      </c>
      <c r="B12" s="9">
        <v>35.679397717110497</v>
      </c>
      <c r="C12" s="9">
        <v>10.6420412447441</v>
      </c>
    </row>
    <row r="13" spans="1:8" x14ac:dyDescent="0.2">
      <c r="A13" t="s">
        <v>331</v>
      </c>
      <c r="B13" s="9">
        <v>1.23646137929985</v>
      </c>
      <c r="C13" s="9">
        <v>6.0923836431276301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autoPageBreaks="0"/>
  </sheetPr>
  <dimension ref="A1:I10"/>
  <sheetViews>
    <sheetView workbookViewId="0"/>
  </sheetViews>
  <sheetFormatPr defaultRowHeight="14.25" x14ac:dyDescent="0.2"/>
  <cols>
    <col min="1" max="1" width="16.109375" customWidth="1"/>
    <col min="3" max="3" width="10.44140625" customWidth="1"/>
  </cols>
  <sheetData>
    <row r="1" spans="1:9" s="11" customFormat="1" x14ac:dyDescent="0.2">
      <c r="A1" s="11" t="s">
        <v>332</v>
      </c>
    </row>
    <row r="2" spans="1:9" s="41" customFormat="1" x14ac:dyDescent="0.2">
      <c r="A2" s="47"/>
    </row>
    <row r="3" spans="1:9" x14ac:dyDescent="0.2">
      <c r="A3" s="21" t="s">
        <v>333</v>
      </c>
    </row>
    <row r="4" spans="1:9" x14ac:dyDescent="0.2">
      <c r="A4" t="s">
        <v>334</v>
      </c>
    </row>
    <row r="5" spans="1:9" x14ac:dyDescent="0.2">
      <c r="A5" t="s">
        <v>335</v>
      </c>
    </row>
    <row r="7" spans="1:9" x14ac:dyDescent="0.2">
      <c r="B7" s="39" t="s">
        <v>336</v>
      </c>
      <c r="C7" s="39" t="s">
        <v>337</v>
      </c>
    </row>
    <row r="8" spans="1:9" x14ac:dyDescent="0.2">
      <c r="A8" t="s">
        <v>338</v>
      </c>
      <c r="B8" s="9">
        <v>8.6089517269999121</v>
      </c>
      <c r="C8" s="9">
        <v>7.9074943166599896</v>
      </c>
      <c r="E8" t="s">
        <v>148</v>
      </c>
      <c r="I8" t="s">
        <v>148</v>
      </c>
    </row>
    <row r="9" spans="1:9" x14ac:dyDescent="0.2">
      <c r="A9" t="s">
        <v>339</v>
      </c>
      <c r="B9" s="9">
        <v>1.4461141636899999</v>
      </c>
      <c r="C9" s="9">
        <v>1.41066719739</v>
      </c>
    </row>
    <row r="10" spans="1:9" x14ac:dyDescent="0.2">
      <c r="A10" t="s">
        <v>340</v>
      </c>
      <c r="B10" s="9">
        <v>1.40099376599</v>
      </c>
      <c r="C10" s="9">
        <v>0.70950267480999996</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autoPageBreaks="0"/>
  </sheetPr>
  <dimension ref="A1:K27"/>
  <sheetViews>
    <sheetView workbookViewId="0"/>
  </sheetViews>
  <sheetFormatPr defaultRowHeight="14.25" x14ac:dyDescent="0.2"/>
  <cols>
    <col min="1" max="1" width="15.6640625" customWidth="1"/>
    <col min="2" max="2" width="14.44140625" customWidth="1"/>
    <col min="3" max="3" width="13.21875" customWidth="1"/>
    <col min="4" max="4" width="11.88671875" customWidth="1"/>
    <col min="5" max="5" width="14.33203125" customWidth="1"/>
  </cols>
  <sheetData>
    <row r="1" spans="1:11" s="11" customFormat="1" x14ac:dyDescent="0.2">
      <c r="A1" s="11" t="s">
        <v>341</v>
      </c>
    </row>
    <row r="2" spans="1:11" s="41" customFormat="1" x14ac:dyDescent="0.2">
      <c r="A2" s="47"/>
    </row>
    <row r="3" spans="1:11" x14ac:dyDescent="0.2">
      <c r="A3" s="21" t="s">
        <v>342</v>
      </c>
    </row>
    <row r="4" spans="1:11" x14ac:dyDescent="0.2">
      <c r="A4" t="s">
        <v>314</v>
      </c>
    </row>
    <row r="5" spans="1:11" x14ac:dyDescent="0.2">
      <c r="A5" t="s">
        <v>343</v>
      </c>
    </row>
    <row r="7" spans="1:11" ht="42.75" x14ac:dyDescent="0.2">
      <c r="A7" t="s">
        <v>344</v>
      </c>
      <c r="B7" s="44" t="s">
        <v>345</v>
      </c>
      <c r="C7" s="44" t="s">
        <v>346</v>
      </c>
      <c r="D7" s="44" t="s">
        <v>319</v>
      </c>
      <c r="E7" s="44" t="s">
        <v>320</v>
      </c>
    </row>
    <row r="8" spans="1:11" x14ac:dyDescent="0.2">
      <c r="A8" s="10">
        <v>42736</v>
      </c>
      <c r="B8" s="9">
        <v>18.396008758915798</v>
      </c>
      <c r="C8" s="9">
        <v>95.820714718352491</v>
      </c>
      <c r="D8" s="9">
        <v>97.643359512680405</v>
      </c>
      <c r="E8" s="9">
        <v>67.381167812413494</v>
      </c>
    </row>
    <row r="9" spans="1:11" x14ac:dyDescent="0.2">
      <c r="A9" s="10">
        <v>42826</v>
      </c>
      <c r="B9" s="9">
        <v>19.3661971830985</v>
      </c>
      <c r="C9" s="9">
        <v>92.624462200368697</v>
      </c>
      <c r="D9" s="9">
        <v>97.558002705393292</v>
      </c>
      <c r="E9" s="9">
        <v>67.747181145909494</v>
      </c>
      <c r="G9" t="s">
        <v>11</v>
      </c>
      <c r="K9" t="s">
        <v>11</v>
      </c>
    </row>
    <row r="10" spans="1:11" x14ac:dyDescent="0.2">
      <c r="A10" s="10">
        <v>42917</v>
      </c>
      <c r="B10" s="9">
        <v>19.947506561679702</v>
      </c>
      <c r="C10" s="9">
        <v>92.528019925280205</v>
      </c>
      <c r="D10" s="9">
        <v>97.677626825817299</v>
      </c>
      <c r="E10" s="9">
        <v>67.444562289628493</v>
      </c>
    </row>
    <row r="11" spans="1:11" x14ac:dyDescent="0.2">
      <c r="A11" s="10">
        <v>43009</v>
      </c>
      <c r="B11" s="9">
        <v>18.0067001675041</v>
      </c>
      <c r="C11" s="9">
        <v>89.804015662107801</v>
      </c>
      <c r="D11" s="9">
        <v>97.638728610056802</v>
      </c>
      <c r="E11" s="9">
        <v>67.857196821413595</v>
      </c>
    </row>
    <row r="12" spans="1:11" x14ac:dyDescent="0.2">
      <c r="A12" s="10">
        <v>43101</v>
      </c>
      <c r="B12" s="9">
        <v>18.996710526315699</v>
      </c>
      <c r="C12" s="9">
        <v>93.046107331821602</v>
      </c>
      <c r="D12" s="9">
        <v>97.648315926263791</v>
      </c>
      <c r="E12" s="9">
        <v>67.950547858338595</v>
      </c>
    </row>
    <row r="13" spans="1:11" x14ac:dyDescent="0.2">
      <c r="A13" s="10">
        <v>43191</v>
      </c>
      <c r="B13" s="9">
        <v>19.967532467532401</v>
      </c>
      <c r="C13" s="9">
        <v>95.440494590417302</v>
      </c>
      <c r="D13" s="9">
        <v>97.580024184475505</v>
      </c>
      <c r="E13" s="9">
        <v>67.853398342690696</v>
      </c>
    </row>
    <row r="14" spans="1:11" x14ac:dyDescent="0.2">
      <c r="A14" s="10">
        <v>43282</v>
      </c>
      <c r="B14" s="9">
        <v>20.060982346198202</v>
      </c>
      <c r="C14" s="9">
        <v>93.575207860922106</v>
      </c>
      <c r="D14" s="9">
        <v>97.413530673206509</v>
      </c>
      <c r="E14" s="9">
        <v>67.453318547670108</v>
      </c>
    </row>
    <row r="15" spans="1:11" x14ac:dyDescent="0.2">
      <c r="A15" s="10">
        <v>43374</v>
      </c>
      <c r="B15" s="9">
        <v>21.287840351767201</v>
      </c>
      <c r="C15" s="9">
        <v>94.105827193569908</v>
      </c>
      <c r="D15" s="9">
        <v>97.724726957432097</v>
      </c>
      <c r="E15" s="9">
        <v>67.582518824331899</v>
      </c>
    </row>
    <row r="16" spans="1:11" x14ac:dyDescent="0.2">
      <c r="A16" s="10">
        <v>43466</v>
      </c>
      <c r="B16" s="9">
        <v>20.999121627752899</v>
      </c>
      <c r="C16" s="9">
        <v>94.751009421265096</v>
      </c>
      <c r="D16" s="9">
        <v>97.615405668486105</v>
      </c>
      <c r="E16" s="9">
        <v>66.333683399670093</v>
      </c>
    </row>
    <row r="17" spans="1:5" x14ac:dyDescent="0.2">
      <c r="A17" s="10">
        <v>43556</v>
      </c>
      <c r="B17" s="9">
        <v>23.2435866634147</v>
      </c>
      <c r="C17" s="9">
        <v>96.323529411764696</v>
      </c>
      <c r="D17" s="9">
        <v>97.642135305685102</v>
      </c>
      <c r="E17" s="9">
        <v>66.078247651949894</v>
      </c>
    </row>
    <row r="18" spans="1:5" x14ac:dyDescent="0.2">
      <c r="A18" s="10">
        <v>43647</v>
      </c>
      <c r="B18" s="9">
        <v>21.7532467532467</v>
      </c>
      <c r="C18" s="9">
        <v>96.848484848484802</v>
      </c>
      <c r="D18" s="9">
        <v>97.459822386866307</v>
      </c>
      <c r="E18" s="9">
        <v>65.921328949782705</v>
      </c>
    </row>
    <row r="19" spans="1:5" x14ac:dyDescent="0.2">
      <c r="A19" s="10">
        <v>43739</v>
      </c>
      <c r="B19" s="9">
        <v>22.360248447204899</v>
      </c>
      <c r="C19" s="9">
        <v>97.761194029850699</v>
      </c>
      <c r="D19" s="9">
        <v>97.563192082631005</v>
      </c>
      <c r="E19" s="9">
        <v>65.777673853140911</v>
      </c>
    </row>
    <row r="20" spans="1:5" x14ac:dyDescent="0.2">
      <c r="A20" s="10">
        <v>43831</v>
      </c>
      <c r="B20" s="9">
        <v>22.397476340693999</v>
      </c>
      <c r="C20" s="9">
        <v>98.784018529241408</v>
      </c>
      <c r="D20" s="9">
        <v>97.700990149319892</v>
      </c>
      <c r="E20" s="9">
        <v>66.597528460173606</v>
      </c>
    </row>
    <row r="21" spans="1:5" x14ac:dyDescent="0.2">
      <c r="A21" s="10">
        <v>43922</v>
      </c>
      <c r="B21" s="9">
        <v>24.528301886792399</v>
      </c>
      <c r="C21" s="9">
        <v>97.767857142857096</v>
      </c>
      <c r="D21" s="9">
        <v>97.680639563335902</v>
      </c>
      <c r="E21" s="9">
        <v>66.901515574862003</v>
      </c>
    </row>
    <row r="22" spans="1:5" x14ac:dyDescent="0.2">
      <c r="A22" s="10">
        <v>44013</v>
      </c>
      <c r="B22" s="9">
        <v>24.266666666666602</v>
      </c>
      <c r="C22" s="9">
        <v>98.050139275766</v>
      </c>
      <c r="D22" s="9">
        <v>97.538471882231605</v>
      </c>
      <c r="E22" s="9">
        <v>66.378324202426896</v>
      </c>
    </row>
    <row r="23" spans="1:5" x14ac:dyDescent="0.2">
      <c r="A23" s="10">
        <v>44105</v>
      </c>
      <c r="B23" s="9">
        <v>24.709932864292</v>
      </c>
      <c r="C23" s="9">
        <v>99.002770083102504</v>
      </c>
      <c r="D23" s="9">
        <v>97.145918222481797</v>
      </c>
      <c r="E23" s="9">
        <v>66.135979795958605</v>
      </c>
    </row>
    <row r="24" spans="1:5" x14ac:dyDescent="0.2">
      <c r="A24" s="10">
        <v>44197</v>
      </c>
      <c r="B24" s="9">
        <v>23.8949661712007</v>
      </c>
      <c r="C24" s="9">
        <v>99.274553571428498</v>
      </c>
      <c r="D24" s="9">
        <v>97.0198238348366</v>
      </c>
      <c r="E24" s="9">
        <v>65.566678223628898</v>
      </c>
    </row>
    <row r="25" spans="1:5" x14ac:dyDescent="0.2">
      <c r="A25" s="10">
        <v>44287</v>
      </c>
      <c r="B25" s="9">
        <v>22.781237839414601</v>
      </c>
      <c r="C25" s="9">
        <v>98.614958448753399</v>
      </c>
      <c r="D25" s="9">
        <v>96.925071029035308</v>
      </c>
      <c r="E25" s="9">
        <v>59.051680516682104</v>
      </c>
    </row>
    <row r="26" spans="1:5" x14ac:dyDescent="0.2">
      <c r="A26" s="10">
        <v>44378</v>
      </c>
      <c r="B26" s="9">
        <v>21.7019655411966</v>
      </c>
      <c r="C26" s="9">
        <v>98.898678414096892</v>
      </c>
      <c r="D26" s="9">
        <v>96.46287850670619</v>
      </c>
      <c r="E26" s="9">
        <v>58.666486413590505</v>
      </c>
    </row>
    <row r="27" spans="1:5" x14ac:dyDescent="0.2">
      <c r="A27" s="10">
        <v>44470</v>
      </c>
      <c r="B27" s="9">
        <v>21.113799639516799</v>
      </c>
      <c r="C27" s="9">
        <v>99.1708126036484</v>
      </c>
      <c r="D27" s="9">
        <v>96.46493956858761</v>
      </c>
      <c r="E27" s="9">
        <v>58.201180816459697</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autoPageBreaks="0"/>
  </sheetPr>
  <dimension ref="A1:J19"/>
  <sheetViews>
    <sheetView workbookViewId="0"/>
  </sheetViews>
  <sheetFormatPr defaultRowHeight="14.25" x14ac:dyDescent="0.2"/>
  <cols>
    <col min="1" max="1" width="15.21875" customWidth="1"/>
    <col min="2" max="2" width="15.109375" customWidth="1"/>
    <col min="3" max="3" width="14.21875" customWidth="1"/>
    <col min="4" max="4" width="13.77734375" customWidth="1"/>
  </cols>
  <sheetData>
    <row r="1" spans="1:10" s="11" customFormat="1" x14ac:dyDescent="0.2">
      <c r="A1" s="11" t="s">
        <v>347</v>
      </c>
    </row>
    <row r="2" spans="1:10" s="41" customFormat="1" x14ac:dyDescent="0.2">
      <c r="A2" s="47"/>
    </row>
    <row r="3" spans="1:10" x14ac:dyDescent="0.2">
      <c r="A3" s="21" t="s">
        <v>348</v>
      </c>
    </row>
    <row r="4" spans="1:10" x14ac:dyDescent="0.2">
      <c r="A4" t="s">
        <v>349</v>
      </c>
    </row>
    <row r="5" spans="1:10" x14ac:dyDescent="0.2">
      <c r="A5" t="s">
        <v>350</v>
      </c>
    </row>
    <row r="7" spans="1:10" ht="42.75" x14ac:dyDescent="0.2">
      <c r="A7" t="s">
        <v>316</v>
      </c>
      <c r="B7" s="44" t="s">
        <v>351</v>
      </c>
      <c r="C7" s="44" t="s">
        <v>352</v>
      </c>
      <c r="D7" s="44" t="s">
        <v>353</v>
      </c>
    </row>
    <row r="8" spans="1:10" x14ac:dyDescent="0.2">
      <c r="A8" s="10">
        <v>43525</v>
      </c>
      <c r="B8" s="9">
        <v>193.64789999999999</v>
      </c>
      <c r="C8" s="9">
        <v>258.1241</v>
      </c>
      <c r="D8" s="9">
        <v>28.399540000000002</v>
      </c>
      <c r="F8" t="s">
        <v>51</v>
      </c>
      <c r="J8" t="s">
        <v>11</v>
      </c>
    </row>
    <row r="9" spans="1:10" x14ac:dyDescent="0.2">
      <c r="A9" s="10">
        <v>43617</v>
      </c>
      <c r="B9" s="9">
        <v>224.7277</v>
      </c>
      <c r="C9" s="9">
        <v>286.70809999999994</v>
      </c>
      <c r="D9" s="9">
        <v>26.194759999999999</v>
      </c>
    </row>
    <row r="10" spans="1:10" x14ac:dyDescent="0.2">
      <c r="A10" s="10">
        <v>43709</v>
      </c>
      <c r="B10" s="9">
        <v>221.50630000000001</v>
      </c>
      <c r="C10" s="9">
        <v>275.9837</v>
      </c>
      <c r="D10" s="9">
        <v>29.238489999999999</v>
      </c>
    </row>
    <row r="11" spans="1:10" x14ac:dyDescent="0.2">
      <c r="A11" s="10">
        <v>43800</v>
      </c>
      <c r="B11" s="9">
        <v>357.33659999999998</v>
      </c>
      <c r="C11" s="9">
        <v>252.91290000000004</v>
      </c>
      <c r="D11" s="9">
        <v>27.48563</v>
      </c>
    </row>
    <row r="12" spans="1:10" x14ac:dyDescent="0.2">
      <c r="A12" s="10">
        <v>43891</v>
      </c>
      <c r="B12" s="9">
        <v>205.96619999999999</v>
      </c>
      <c r="C12" s="9">
        <v>341.58070000000009</v>
      </c>
      <c r="D12" s="9">
        <v>33.254249999999999</v>
      </c>
    </row>
    <row r="13" spans="1:10" x14ac:dyDescent="0.2">
      <c r="A13" s="10">
        <v>43983</v>
      </c>
      <c r="B13" s="9">
        <v>75.993260000000006</v>
      </c>
      <c r="C13" s="9">
        <v>191.81283999999999</v>
      </c>
      <c r="D13" s="9">
        <v>27.304689999999997</v>
      </c>
    </row>
    <row r="14" spans="1:10" x14ac:dyDescent="0.2">
      <c r="A14" s="10">
        <v>44075</v>
      </c>
      <c r="B14" s="9">
        <v>88.989059999999995</v>
      </c>
      <c r="C14" s="9">
        <v>222.78464000000002</v>
      </c>
      <c r="D14" s="9">
        <v>25.921230000000001</v>
      </c>
    </row>
    <row r="15" spans="1:10" x14ac:dyDescent="0.2">
      <c r="A15" s="10">
        <v>44166</v>
      </c>
      <c r="B15" s="9">
        <v>298.60449999999997</v>
      </c>
      <c r="C15" s="9">
        <v>255.97489999999999</v>
      </c>
      <c r="D15" s="9">
        <v>29.710999999999999</v>
      </c>
    </row>
    <row r="16" spans="1:10" x14ac:dyDescent="0.2">
      <c r="A16" s="10">
        <v>44256</v>
      </c>
      <c r="B16" s="9">
        <v>208.70949999999999</v>
      </c>
      <c r="C16" s="9">
        <v>348.37100000000004</v>
      </c>
      <c r="D16" s="9">
        <v>35.256460000000004</v>
      </c>
    </row>
    <row r="17" spans="1:4" x14ac:dyDescent="0.2">
      <c r="A17" s="10">
        <v>44348</v>
      </c>
      <c r="B17" s="9">
        <v>265.03019999999998</v>
      </c>
      <c r="C17" s="9">
        <v>335.82940000000002</v>
      </c>
      <c r="D17" s="9">
        <v>36.13411</v>
      </c>
    </row>
    <row r="18" spans="1:4" x14ac:dyDescent="0.2">
      <c r="A18" s="10">
        <v>44440</v>
      </c>
      <c r="B18" s="9">
        <v>241.38759999999999</v>
      </c>
      <c r="C18" s="9">
        <v>300.28229999999996</v>
      </c>
      <c r="D18" s="9">
        <v>38.37086</v>
      </c>
    </row>
    <row r="19" spans="1:4" x14ac:dyDescent="0.2">
      <c r="A19" s="10">
        <v>44532</v>
      </c>
      <c r="B19" s="9">
        <v>265.9076</v>
      </c>
      <c r="C19" s="9">
        <v>303.63829999999996</v>
      </c>
      <c r="D19" s="9">
        <v>34.154739999999997</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autoPageBreaks="0"/>
  </sheetPr>
  <dimension ref="A1:J14"/>
  <sheetViews>
    <sheetView workbookViewId="0"/>
  </sheetViews>
  <sheetFormatPr defaultRowHeight="14.25" x14ac:dyDescent="0.2"/>
  <cols>
    <col min="1" max="1" width="16.6640625" customWidth="1"/>
    <col min="2" max="2" width="15.21875" customWidth="1"/>
    <col min="3" max="3" width="14.44140625" customWidth="1"/>
    <col min="4" max="4" width="13.44140625" customWidth="1"/>
  </cols>
  <sheetData>
    <row r="1" spans="1:10" s="11" customFormat="1" x14ac:dyDescent="0.2">
      <c r="A1" s="11" t="s">
        <v>354</v>
      </c>
    </row>
    <row r="2" spans="1:10" s="41" customFormat="1" x14ac:dyDescent="0.2">
      <c r="A2" s="47"/>
    </row>
    <row r="3" spans="1:10" x14ac:dyDescent="0.2">
      <c r="A3" s="21" t="s">
        <v>355</v>
      </c>
    </row>
    <row r="4" spans="1:10" x14ac:dyDescent="0.2">
      <c r="A4" t="s">
        <v>356</v>
      </c>
    </row>
    <row r="5" spans="1:10" x14ac:dyDescent="0.2">
      <c r="A5" t="s">
        <v>357</v>
      </c>
    </row>
    <row r="7" spans="1:10" ht="28.5" x14ac:dyDescent="0.2">
      <c r="A7" t="s">
        <v>358</v>
      </c>
      <c r="B7" s="44" t="s">
        <v>359</v>
      </c>
      <c r="C7" s="44" t="s">
        <v>360</v>
      </c>
      <c r="D7" s="44" t="s">
        <v>361</v>
      </c>
    </row>
    <row r="8" spans="1:10" x14ac:dyDescent="0.2">
      <c r="A8" t="s">
        <v>86</v>
      </c>
      <c r="B8" s="9">
        <v>981.03489999999999</v>
      </c>
      <c r="C8" s="9">
        <v>46.537889999999997</v>
      </c>
      <c r="D8" s="9">
        <v>38.824730000000002</v>
      </c>
      <c r="F8" t="s">
        <v>51</v>
      </c>
      <c r="J8" t="s">
        <v>11</v>
      </c>
    </row>
    <row r="9" spans="1:10" x14ac:dyDescent="0.2">
      <c r="A9" t="s">
        <v>362</v>
      </c>
      <c r="B9" s="9">
        <v>342.91419999999999</v>
      </c>
      <c r="C9" s="9">
        <v>40.681980000000003</v>
      </c>
      <c r="D9" s="9">
        <v>40.746850000000002</v>
      </c>
    </row>
    <row r="10" spans="1:10" x14ac:dyDescent="0.2">
      <c r="A10" t="s">
        <v>363</v>
      </c>
      <c r="B10" s="9">
        <v>252.3613</v>
      </c>
      <c r="C10" s="9">
        <v>35.626069999999999</v>
      </c>
      <c r="D10" s="9">
        <v>23.89883</v>
      </c>
    </row>
    <row r="11" spans="1:10" x14ac:dyDescent="0.2">
      <c r="A11" t="s">
        <v>364</v>
      </c>
      <c r="B11" s="9">
        <v>138.82130000000001</v>
      </c>
      <c r="C11" s="9">
        <v>15.49654</v>
      </c>
      <c r="D11" s="9">
        <v>11.48948</v>
      </c>
    </row>
    <row r="12" spans="1:10" x14ac:dyDescent="0.2">
      <c r="A12" t="s">
        <v>365</v>
      </c>
      <c r="B12" s="9">
        <v>68.672330000000002</v>
      </c>
      <c r="C12" s="9">
        <v>25.655369999999998</v>
      </c>
      <c r="D12" s="9">
        <v>16.716079999999998</v>
      </c>
    </row>
    <row r="13" spans="1:10" x14ac:dyDescent="0.2">
      <c r="A13" t="s">
        <v>366</v>
      </c>
      <c r="B13" s="9">
        <v>60.19473</v>
      </c>
      <c r="C13" s="9">
        <v>68.252070000000003</v>
      </c>
      <c r="D13" s="9">
        <v>49.888979999999997</v>
      </c>
    </row>
    <row r="14" spans="1:10" x14ac:dyDescent="0.2">
      <c r="A14" t="s">
        <v>214</v>
      </c>
      <c r="B14" s="9">
        <v>53.559449999999998</v>
      </c>
      <c r="C14" s="9">
        <v>23.23021</v>
      </c>
      <c r="D14" s="9">
        <v>25.003080000000001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autoPageBreaks="0"/>
  </sheetPr>
  <dimension ref="A1:K14"/>
  <sheetViews>
    <sheetView workbookViewId="0"/>
  </sheetViews>
  <sheetFormatPr defaultRowHeight="14.25" x14ac:dyDescent="0.2"/>
  <cols>
    <col min="1" max="1" width="17.109375" customWidth="1"/>
    <col min="2" max="2" width="11.33203125" customWidth="1"/>
  </cols>
  <sheetData>
    <row r="1" spans="1:11" x14ac:dyDescent="0.2">
      <c r="A1" s="48" t="s">
        <v>367</v>
      </c>
    </row>
    <row r="3" spans="1:11" x14ac:dyDescent="0.2">
      <c r="A3" t="s">
        <v>368</v>
      </c>
      <c r="B3" t="s">
        <v>369</v>
      </c>
    </row>
    <row r="4" spans="1:11" x14ac:dyDescent="0.2">
      <c r="A4" t="s">
        <v>370</v>
      </c>
      <c r="B4" t="s">
        <v>371</v>
      </c>
    </row>
    <row r="5" spans="1:11" x14ac:dyDescent="0.2">
      <c r="A5" t="s">
        <v>372</v>
      </c>
      <c r="B5" t="s">
        <v>373</v>
      </c>
    </row>
    <row r="6" spans="1:11" ht="15" thickBot="1" x14ac:dyDescent="0.25"/>
    <row r="7" spans="1:11" ht="15" thickBot="1" x14ac:dyDescent="0.25">
      <c r="B7" s="59" t="s">
        <v>374</v>
      </c>
      <c r="C7" s="60"/>
      <c r="D7" s="60"/>
      <c r="E7" s="60"/>
      <c r="F7" s="61"/>
      <c r="G7" s="59" t="s">
        <v>375</v>
      </c>
      <c r="H7" s="60"/>
      <c r="I7" s="60"/>
      <c r="J7" s="60"/>
      <c r="K7" s="61"/>
    </row>
    <row r="8" spans="1:11" x14ac:dyDescent="0.2">
      <c r="B8" s="27"/>
      <c r="C8" s="28"/>
      <c r="D8" s="28"/>
      <c r="E8" s="28">
        <v>21</v>
      </c>
      <c r="F8" s="29">
        <v>21</v>
      </c>
      <c r="G8" s="27"/>
      <c r="H8" s="28"/>
      <c r="I8" s="28"/>
      <c r="J8" s="28">
        <v>21</v>
      </c>
      <c r="K8" s="29">
        <v>21</v>
      </c>
    </row>
    <row r="9" spans="1:11" x14ac:dyDescent="0.2">
      <c r="B9" s="30">
        <v>18</v>
      </c>
      <c r="C9" s="8">
        <v>19</v>
      </c>
      <c r="D9" s="31">
        <v>20</v>
      </c>
      <c r="E9" s="31" t="s">
        <v>376</v>
      </c>
      <c r="F9" s="32" t="s">
        <v>377</v>
      </c>
      <c r="G9" s="30">
        <v>18</v>
      </c>
      <c r="H9" s="8">
        <v>19</v>
      </c>
      <c r="I9" s="31">
        <v>20</v>
      </c>
      <c r="J9" s="31" t="s">
        <v>376</v>
      </c>
      <c r="K9" s="32" t="s">
        <v>377</v>
      </c>
    </row>
    <row r="10" spans="1:11" x14ac:dyDescent="0.2">
      <c r="A10" t="s">
        <v>378</v>
      </c>
      <c r="B10" s="33">
        <v>138.28</v>
      </c>
      <c r="C10" s="34">
        <v>128.87</v>
      </c>
      <c r="D10" s="34">
        <v>131.03</v>
      </c>
      <c r="E10" s="34">
        <v>120.88000000000001</v>
      </c>
      <c r="F10" s="35">
        <v>129.46</v>
      </c>
      <c r="G10" s="33">
        <v>147.99</v>
      </c>
      <c r="H10" s="34">
        <v>148.84</v>
      </c>
      <c r="I10" s="34">
        <v>149.76</v>
      </c>
      <c r="J10" s="34">
        <v>156.68</v>
      </c>
      <c r="K10" s="35">
        <v>153.06</v>
      </c>
    </row>
    <row r="11" spans="1:11" x14ac:dyDescent="0.2">
      <c r="A11" t="s">
        <v>379</v>
      </c>
      <c r="B11" s="33">
        <v>200.28</v>
      </c>
      <c r="C11" s="34">
        <v>233.34</v>
      </c>
      <c r="D11" s="34">
        <v>223.67</v>
      </c>
      <c r="E11" s="34">
        <v>223.04</v>
      </c>
      <c r="F11" s="35">
        <v>204.01</v>
      </c>
      <c r="G11" s="33">
        <v>173.2</v>
      </c>
      <c r="H11" s="34">
        <v>189.43</v>
      </c>
      <c r="I11" s="34">
        <v>192.12</v>
      </c>
      <c r="J11" s="34">
        <v>193.37</v>
      </c>
      <c r="K11" s="35">
        <v>252.89999999999998</v>
      </c>
    </row>
    <row r="12" spans="1:11" ht="15" thickBot="1" x14ac:dyDescent="0.25">
      <c r="A12" t="s">
        <v>380</v>
      </c>
      <c r="B12" s="36">
        <v>160.32999999999998</v>
      </c>
      <c r="C12" s="37">
        <v>150.255</v>
      </c>
      <c r="D12" s="37">
        <v>153.85999999999999</v>
      </c>
      <c r="E12" s="37">
        <v>155.03</v>
      </c>
      <c r="F12" s="38">
        <v>161.465</v>
      </c>
      <c r="G12" s="36">
        <v>162.66</v>
      </c>
      <c r="H12" s="37">
        <v>169.95</v>
      </c>
      <c r="I12" s="37">
        <v>160.05000000000001</v>
      </c>
      <c r="J12" s="37">
        <v>170.87</v>
      </c>
      <c r="K12" s="38">
        <v>168.42</v>
      </c>
    </row>
    <row r="14" spans="1:11" x14ac:dyDescent="0.2">
      <c r="B14" t="s">
        <v>11</v>
      </c>
      <c r="E14" t="s">
        <v>11</v>
      </c>
    </row>
  </sheetData>
  <mergeCells count="2">
    <mergeCell ref="B7:F7"/>
    <mergeCell ref="G7:K7"/>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autoPageBreaks="0"/>
  </sheetPr>
  <dimension ref="A1:C17"/>
  <sheetViews>
    <sheetView workbookViewId="0"/>
  </sheetViews>
  <sheetFormatPr defaultRowHeight="14.25" x14ac:dyDescent="0.2"/>
  <cols>
    <col min="1" max="1" width="22.44140625" customWidth="1"/>
    <col min="2" max="2" width="34.21875" customWidth="1"/>
  </cols>
  <sheetData>
    <row r="1" spans="1:3" s="8" customFormat="1" x14ac:dyDescent="0.2">
      <c r="A1" s="48" t="s">
        <v>381</v>
      </c>
    </row>
    <row r="3" spans="1:3" x14ac:dyDescent="0.2">
      <c r="A3" t="s">
        <v>368</v>
      </c>
      <c r="B3" t="s">
        <v>382</v>
      </c>
    </row>
    <row r="4" spans="1:3" x14ac:dyDescent="0.2">
      <c r="A4" t="s">
        <v>370</v>
      </c>
      <c r="B4" t="s">
        <v>371</v>
      </c>
    </row>
    <row r="5" spans="1:3" x14ac:dyDescent="0.2">
      <c r="A5" t="s">
        <v>372</v>
      </c>
      <c r="B5" t="s">
        <v>383</v>
      </c>
    </row>
    <row r="7" spans="1:3" x14ac:dyDescent="0.2">
      <c r="A7" t="s">
        <v>384</v>
      </c>
      <c r="B7" t="s">
        <v>385</v>
      </c>
      <c r="C7" t="s">
        <v>386</v>
      </c>
    </row>
    <row r="8" spans="1:3" x14ac:dyDescent="0.2">
      <c r="A8" t="s">
        <v>387</v>
      </c>
      <c r="B8" t="s">
        <v>388</v>
      </c>
      <c r="C8" t="s">
        <v>389</v>
      </c>
    </row>
    <row r="9" spans="1:3" x14ac:dyDescent="0.2">
      <c r="A9" t="s">
        <v>390</v>
      </c>
      <c r="B9" t="s">
        <v>391</v>
      </c>
      <c r="C9" t="s">
        <v>389</v>
      </c>
    </row>
    <row r="10" spans="1:3" x14ac:dyDescent="0.2">
      <c r="A10" t="s">
        <v>392</v>
      </c>
      <c r="B10" t="s">
        <v>393</v>
      </c>
      <c r="C10" t="s">
        <v>394</v>
      </c>
    </row>
    <row r="11" spans="1:3" x14ac:dyDescent="0.2">
      <c r="A11" t="s">
        <v>395</v>
      </c>
      <c r="B11" t="s">
        <v>396</v>
      </c>
      <c r="C11" t="s">
        <v>394</v>
      </c>
    </row>
    <row r="12" spans="1:3" x14ac:dyDescent="0.2">
      <c r="A12" t="s">
        <v>397</v>
      </c>
      <c r="B12" t="s">
        <v>398</v>
      </c>
      <c r="C12" t="s">
        <v>399</v>
      </c>
    </row>
    <row r="13" spans="1:3" x14ac:dyDescent="0.2">
      <c r="A13" t="s">
        <v>400</v>
      </c>
      <c r="B13" t="s">
        <v>401</v>
      </c>
      <c r="C13" t="s">
        <v>402</v>
      </c>
    </row>
    <row r="14" spans="1:3" x14ac:dyDescent="0.2">
      <c r="A14" t="s">
        <v>403</v>
      </c>
      <c r="B14" t="s">
        <v>404</v>
      </c>
      <c r="C14" t="s">
        <v>405</v>
      </c>
    </row>
    <row r="15" spans="1:3" x14ac:dyDescent="0.2">
      <c r="A15" t="s">
        <v>406</v>
      </c>
      <c r="B15" t="s">
        <v>407</v>
      </c>
      <c r="C15" t="s">
        <v>408</v>
      </c>
    </row>
    <row r="16" spans="1:3" x14ac:dyDescent="0.2">
      <c r="A16" t="s">
        <v>409</v>
      </c>
      <c r="B16" t="s">
        <v>410</v>
      </c>
      <c r="C16" t="s">
        <v>411</v>
      </c>
    </row>
    <row r="17" spans="1:3" x14ac:dyDescent="0.2">
      <c r="A17" t="s">
        <v>412</v>
      </c>
      <c r="B17" t="s">
        <v>413</v>
      </c>
      <c r="C17" t="s">
        <v>414</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J17"/>
  <sheetViews>
    <sheetView workbookViewId="0">
      <selection activeCell="J7" sqref="J7"/>
    </sheetView>
  </sheetViews>
  <sheetFormatPr defaultRowHeight="14.25" x14ac:dyDescent="0.2"/>
  <cols>
    <col min="2" max="2" width="11.44140625" customWidth="1"/>
  </cols>
  <sheetData>
    <row r="1" spans="1:10" x14ac:dyDescent="0.2">
      <c r="A1" s="8" t="s">
        <v>27</v>
      </c>
    </row>
    <row r="3" spans="1:10" x14ac:dyDescent="0.2">
      <c r="A3" t="s">
        <v>28</v>
      </c>
    </row>
    <row r="4" spans="1:10" x14ac:dyDescent="0.2">
      <c r="A4" t="s">
        <v>29</v>
      </c>
    </row>
    <row r="5" spans="1:10" x14ac:dyDescent="0.2">
      <c r="A5" t="s">
        <v>30</v>
      </c>
    </row>
    <row r="7" spans="1:10" x14ac:dyDescent="0.2">
      <c r="B7" s="39" t="s">
        <v>31</v>
      </c>
      <c r="C7" s="39" t="s">
        <v>32</v>
      </c>
      <c r="D7" s="39" t="s">
        <v>33</v>
      </c>
      <c r="E7" s="39" t="s">
        <v>34</v>
      </c>
      <c r="G7" t="s">
        <v>11</v>
      </c>
      <c r="J7" t="s">
        <v>11</v>
      </c>
    </row>
    <row r="8" spans="1:10" x14ac:dyDescent="0.2">
      <c r="A8" s="16">
        <v>42795</v>
      </c>
      <c r="B8" s="15">
        <v>-12</v>
      </c>
      <c r="C8" s="15">
        <v>-11</v>
      </c>
      <c r="D8" s="15">
        <v>-23</v>
      </c>
      <c r="E8" s="15">
        <v>-1</v>
      </c>
    </row>
    <row r="9" spans="1:10" x14ac:dyDescent="0.2">
      <c r="A9" s="16">
        <v>42979</v>
      </c>
      <c r="B9" s="15">
        <v>-8</v>
      </c>
      <c r="C9" s="15">
        <v>-9</v>
      </c>
      <c r="D9" s="15">
        <v>-18</v>
      </c>
      <c r="E9" s="15">
        <v>3</v>
      </c>
    </row>
    <row r="10" spans="1:10" x14ac:dyDescent="0.2">
      <c r="A10" s="16">
        <v>43160</v>
      </c>
      <c r="B10" s="15">
        <v>-9</v>
      </c>
      <c r="C10" s="15">
        <v>-11</v>
      </c>
      <c r="D10" s="15">
        <v>-21</v>
      </c>
      <c r="E10" s="15">
        <v>0</v>
      </c>
    </row>
    <row r="11" spans="1:10" x14ac:dyDescent="0.2">
      <c r="A11" s="16">
        <v>43344</v>
      </c>
      <c r="B11" s="15">
        <v>-7</v>
      </c>
      <c r="C11" s="15">
        <v>-7</v>
      </c>
      <c r="D11" s="15">
        <v>-20</v>
      </c>
      <c r="E11" s="15">
        <v>2</v>
      </c>
    </row>
    <row r="12" spans="1:10" x14ac:dyDescent="0.2">
      <c r="A12" s="16">
        <v>43525</v>
      </c>
      <c r="B12" s="15">
        <v>-6</v>
      </c>
      <c r="C12" s="15">
        <v>-4</v>
      </c>
      <c r="D12" s="15">
        <v>-16</v>
      </c>
      <c r="E12" s="15">
        <v>1</v>
      </c>
    </row>
    <row r="13" spans="1:10" x14ac:dyDescent="0.2">
      <c r="A13" s="16">
        <v>43709</v>
      </c>
      <c r="B13" s="15">
        <v>-7</v>
      </c>
      <c r="C13" s="15">
        <v>-7</v>
      </c>
      <c r="D13" s="15">
        <v>-17</v>
      </c>
      <c r="E13" s="15">
        <v>7</v>
      </c>
    </row>
    <row r="14" spans="1:10" x14ac:dyDescent="0.2">
      <c r="A14" s="16">
        <v>43891</v>
      </c>
      <c r="B14" s="15">
        <v>-2</v>
      </c>
      <c r="C14" s="15">
        <v>-2</v>
      </c>
      <c r="D14" s="15">
        <v>-12</v>
      </c>
      <c r="E14" s="15">
        <v>13</v>
      </c>
    </row>
    <row r="15" spans="1:10" x14ac:dyDescent="0.2">
      <c r="A15" s="16">
        <v>44075</v>
      </c>
      <c r="B15" s="15">
        <v>3</v>
      </c>
      <c r="C15" s="15">
        <v>3</v>
      </c>
      <c r="D15" s="15">
        <v>-8</v>
      </c>
      <c r="E15" s="15">
        <v>23</v>
      </c>
    </row>
    <row r="16" spans="1:10" x14ac:dyDescent="0.2">
      <c r="A16" s="16">
        <v>44256</v>
      </c>
      <c r="B16" s="15">
        <v>0</v>
      </c>
      <c r="C16" s="15">
        <v>0</v>
      </c>
      <c r="D16" s="15">
        <v>-15</v>
      </c>
      <c r="E16" s="15">
        <v>17</v>
      </c>
    </row>
    <row r="17" spans="1:5" x14ac:dyDescent="0.2">
      <c r="A17" s="16">
        <v>44440</v>
      </c>
      <c r="B17" s="15">
        <v>-2</v>
      </c>
      <c r="C17" s="15">
        <v>-7</v>
      </c>
      <c r="D17" s="15">
        <v>-17</v>
      </c>
      <c r="E17" s="15">
        <v>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autoPageBreaks="0"/>
  </sheetPr>
  <dimension ref="A1:H16"/>
  <sheetViews>
    <sheetView workbookViewId="0"/>
  </sheetViews>
  <sheetFormatPr defaultRowHeight="14.25" x14ac:dyDescent="0.2"/>
  <cols>
    <col min="1" max="1" width="11.21875" customWidth="1"/>
    <col min="2" max="2" width="13.44140625" customWidth="1"/>
    <col min="3" max="3" width="11.6640625" customWidth="1"/>
    <col min="4" max="4" width="10.6640625" customWidth="1"/>
    <col min="5" max="5" width="11.44140625" customWidth="1"/>
    <col min="7" max="7" width="14.44140625" customWidth="1"/>
    <col min="8" max="8" width="23.44140625" customWidth="1"/>
  </cols>
  <sheetData>
    <row r="1" spans="1:8" x14ac:dyDescent="0.2">
      <c r="A1" s="48" t="s">
        <v>415</v>
      </c>
    </row>
    <row r="3" spans="1:8" ht="26.25" customHeight="1" x14ac:dyDescent="0.2">
      <c r="A3" t="s">
        <v>368</v>
      </c>
      <c r="B3" t="s">
        <v>416</v>
      </c>
    </row>
    <row r="4" spans="1:8" x14ac:dyDescent="0.2">
      <c r="A4" t="s">
        <v>370</v>
      </c>
      <c r="B4" t="s">
        <v>371</v>
      </c>
    </row>
    <row r="5" spans="1:8" x14ac:dyDescent="0.2">
      <c r="A5" t="s">
        <v>372</v>
      </c>
      <c r="B5" t="s">
        <v>417</v>
      </c>
    </row>
    <row r="8" spans="1:8" x14ac:dyDescent="0.2">
      <c r="B8" s="39" t="s">
        <v>418</v>
      </c>
      <c r="C8" s="39" t="s">
        <v>419</v>
      </c>
      <c r="D8" s="39" t="s">
        <v>420</v>
      </c>
      <c r="E8" s="39" t="s">
        <v>421</v>
      </c>
      <c r="F8" s="39" t="s">
        <v>422</v>
      </c>
      <c r="G8" s="39" t="s">
        <v>423</v>
      </c>
      <c r="H8" s="46" t="s">
        <v>424</v>
      </c>
    </row>
    <row r="9" spans="1:8" x14ac:dyDescent="0.2">
      <c r="A9" t="s">
        <v>187</v>
      </c>
      <c r="B9" s="39" t="s">
        <v>425</v>
      </c>
      <c r="C9" s="39" t="s">
        <v>426</v>
      </c>
      <c r="D9" s="39" t="s">
        <v>427</v>
      </c>
      <c r="E9" s="39" t="s">
        <v>428</v>
      </c>
      <c r="F9" s="39" t="s">
        <v>429</v>
      </c>
      <c r="G9" s="39" t="s">
        <v>430</v>
      </c>
      <c r="H9" s="45">
        <v>1.69</v>
      </c>
    </row>
    <row r="10" spans="1:8" x14ac:dyDescent="0.2">
      <c r="A10" t="s">
        <v>241</v>
      </c>
      <c r="B10" s="39" t="s">
        <v>425</v>
      </c>
      <c r="C10" s="39" t="s">
        <v>426</v>
      </c>
      <c r="D10" s="39" t="s">
        <v>427</v>
      </c>
      <c r="E10" s="39" t="s">
        <v>428</v>
      </c>
      <c r="F10" s="39" t="s">
        <v>429</v>
      </c>
      <c r="G10" s="39" t="s">
        <v>430</v>
      </c>
      <c r="H10" s="45">
        <v>1.7</v>
      </c>
    </row>
    <row r="11" spans="1:8" x14ac:dyDescent="0.2">
      <c r="A11" t="s">
        <v>242</v>
      </c>
      <c r="B11" s="39" t="s">
        <v>431</v>
      </c>
      <c r="C11" s="39" t="s">
        <v>432</v>
      </c>
      <c r="D11" s="39" t="s">
        <v>432</v>
      </c>
      <c r="E11" s="39" t="s">
        <v>433</v>
      </c>
      <c r="F11" s="39" t="s">
        <v>434</v>
      </c>
      <c r="G11" s="39" t="s">
        <v>430</v>
      </c>
      <c r="H11" s="45">
        <v>1.73</v>
      </c>
    </row>
    <row r="12" spans="1:8" x14ac:dyDescent="0.2">
      <c r="A12" t="s">
        <v>243</v>
      </c>
      <c r="B12" s="39" t="s">
        <v>431</v>
      </c>
      <c r="C12" s="39" t="s">
        <v>432</v>
      </c>
      <c r="D12" s="39" t="s">
        <v>432</v>
      </c>
      <c r="E12" s="39" t="s">
        <v>428</v>
      </c>
      <c r="F12" s="39" t="s">
        <v>434</v>
      </c>
      <c r="G12" s="39" t="s">
        <v>430</v>
      </c>
      <c r="H12" s="45">
        <v>1.75</v>
      </c>
    </row>
    <row r="13" spans="1:8" x14ac:dyDescent="0.2">
      <c r="A13" t="s">
        <v>435</v>
      </c>
      <c r="B13" s="39" t="s">
        <v>431</v>
      </c>
      <c r="C13" s="39" t="s">
        <v>426</v>
      </c>
      <c r="D13" s="39" t="s">
        <v>436</v>
      </c>
      <c r="E13" s="39" t="s">
        <v>436</v>
      </c>
      <c r="F13" s="39" t="s">
        <v>434</v>
      </c>
      <c r="G13" s="39" t="s">
        <v>430</v>
      </c>
      <c r="H13" s="45">
        <v>1.73</v>
      </c>
    </row>
    <row r="16" spans="1:8" x14ac:dyDescent="0.2">
      <c r="C16" s="54" t="s">
        <v>11</v>
      </c>
      <c r="E16" s="39" t="s">
        <v>11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J20"/>
  <sheetViews>
    <sheetView workbookViewId="0"/>
  </sheetViews>
  <sheetFormatPr defaultRowHeight="14.25" x14ac:dyDescent="0.2"/>
  <cols>
    <col min="1" max="1" width="14.33203125" customWidth="1"/>
  </cols>
  <sheetData>
    <row r="1" spans="1:10" x14ac:dyDescent="0.2">
      <c r="A1" s="8" t="s">
        <v>35</v>
      </c>
    </row>
    <row r="3" spans="1:10" x14ac:dyDescent="0.2">
      <c r="A3" t="s">
        <v>36</v>
      </c>
    </row>
    <row r="4" spans="1:10" x14ac:dyDescent="0.2">
      <c r="A4" t="s">
        <v>3</v>
      </c>
    </row>
    <row r="5" spans="1:10" x14ac:dyDescent="0.2">
      <c r="A5" t="s">
        <v>37</v>
      </c>
    </row>
    <row r="7" spans="1:10" x14ac:dyDescent="0.2">
      <c r="A7" s="18"/>
      <c r="B7" s="19" t="s">
        <v>38</v>
      </c>
      <c r="C7" s="19" t="s">
        <v>39</v>
      </c>
      <c r="D7" s="19" t="s">
        <v>40</v>
      </c>
      <c r="G7" t="s">
        <v>11</v>
      </c>
      <c r="J7" t="s">
        <v>11</v>
      </c>
    </row>
    <row r="8" spans="1:10" x14ac:dyDescent="0.2">
      <c r="A8" t="s">
        <v>41</v>
      </c>
      <c r="B8" s="15">
        <v>21.1</v>
      </c>
      <c r="C8" s="15">
        <v>13.7</v>
      </c>
      <c r="D8" s="17">
        <v>13.6</v>
      </c>
    </row>
    <row r="9" spans="1:10" x14ac:dyDescent="0.2">
      <c r="A9" t="s">
        <v>42</v>
      </c>
      <c r="B9" s="15">
        <v>12.5</v>
      </c>
      <c r="C9" s="15">
        <v>4.7</v>
      </c>
      <c r="D9" s="17">
        <v>5.4</v>
      </c>
    </row>
    <row r="10" spans="1:10" x14ac:dyDescent="0.2">
      <c r="A10" t="s">
        <v>43</v>
      </c>
      <c r="B10" s="15">
        <v>7.3</v>
      </c>
      <c r="C10" s="15">
        <v>4.0999999999999996</v>
      </c>
      <c r="D10" s="17">
        <v>3</v>
      </c>
    </row>
    <row r="11" spans="1:10" x14ac:dyDescent="0.2">
      <c r="A11" t="s">
        <v>44</v>
      </c>
      <c r="B11" s="15">
        <v>6.7</v>
      </c>
      <c r="C11" s="15">
        <v>3.5</v>
      </c>
      <c r="D11" s="17">
        <v>2.9</v>
      </c>
    </row>
    <row r="12" spans="1:10" x14ac:dyDescent="0.2">
      <c r="A12" t="s">
        <v>45</v>
      </c>
      <c r="B12" s="15">
        <v>5.8</v>
      </c>
      <c r="C12" s="15">
        <v>3.2</v>
      </c>
      <c r="D12" s="17">
        <v>1.7</v>
      </c>
    </row>
    <row r="13" spans="1:10" x14ac:dyDescent="0.2">
      <c r="A13" t="s">
        <v>46</v>
      </c>
      <c r="B13" s="15">
        <v>6.6</v>
      </c>
      <c r="C13" s="15">
        <v>2.8</v>
      </c>
      <c r="D13" s="17">
        <v>1.1000000000000001</v>
      </c>
    </row>
    <row r="15" spans="1:10" x14ac:dyDescent="0.2">
      <c r="B15" s="15"/>
      <c r="C15" s="15"/>
      <c r="D15" s="15"/>
    </row>
    <row r="16" spans="1:10" x14ac:dyDescent="0.2">
      <c r="B16" s="15"/>
      <c r="C16" s="15"/>
      <c r="D16" s="15"/>
    </row>
    <row r="17" spans="2:4" x14ac:dyDescent="0.2">
      <c r="B17" s="15"/>
      <c r="C17" s="15"/>
      <c r="D17" s="15"/>
    </row>
    <row r="18" spans="2:4" x14ac:dyDescent="0.2">
      <c r="B18" s="15"/>
      <c r="C18" s="15"/>
      <c r="D18" s="15"/>
    </row>
    <row r="19" spans="2:4" x14ac:dyDescent="0.2">
      <c r="B19" s="15"/>
      <c r="C19" s="15"/>
      <c r="D19" s="15"/>
    </row>
    <row r="20" spans="2:4" x14ac:dyDescent="0.2">
      <c r="B20" s="15"/>
      <c r="C20" s="15"/>
      <c r="D20" s="15"/>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J21"/>
  <sheetViews>
    <sheetView workbookViewId="0"/>
  </sheetViews>
  <sheetFormatPr defaultRowHeight="14.25" x14ac:dyDescent="0.2"/>
  <cols>
    <col min="1" max="1" width="18.77734375" customWidth="1"/>
  </cols>
  <sheetData>
    <row r="1" spans="1:10" x14ac:dyDescent="0.2">
      <c r="A1" s="8" t="s">
        <v>47</v>
      </c>
    </row>
    <row r="3" spans="1:10" x14ac:dyDescent="0.2">
      <c r="A3" t="s">
        <v>48</v>
      </c>
    </row>
    <row r="4" spans="1:10" x14ac:dyDescent="0.2">
      <c r="A4" t="s">
        <v>49</v>
      </c>
    </row>
    <row r="5" spans="1:10" x14ac:dyDescent="0.2">
      <c r="A5" t="s">
        <v>50</v>
      </c>
    </row>
    <row r="7" spans="1:10" x14ac:dyDescent="0.2">
      <c r="G7" t="s">
        <v>51</v>
      </c>
      <c r="J7" t="s">
        <v>51</v>
      </c>
    </row>
    <row r="8" spans="1:10" x14ac:dyDescent="0.2">
      <c r="B8" s="20" t="s">
        <v>41</v>
      </c>
      <c r="C8" s="21" t="s">
        <v>52</v>
      </c>
    </row>
    <row r="9" spans="1:10" x14ac:dyDescent="0.2">
      <c r="A9" s="22" t="s">
        <v>53</v>
      </c>
      <c r="B9">
        <v>402</v>
      </c>
      <c r="C9" s="21">
        <v>239</v>
      </c>
    </row>
    <row r="10" spans="1:10" x14ac:dyDescent="0.2">
      <c r="A10" s="22" t="s">
        <v>54</v>
      </c>
      <c r="B10">
        <v>30</v>
      </c>
      <c r="C10" s="21">
        <v>1359</v>
      </c>
    </row>
    <row r="11" spans="1:10" x14ac:dyDescent="0.2">
      <c r="A11" s="22" t="s">
        <v>55</v>
      </c>
      <c r="B11">
        <f>329+194</f>
        <v>523</v>
      </c>
      <c r="C11">
        <v>820</v>
      </c>
    </row>
    <row r="12" spans="1:10" x14ac:dyDescent="0.2">
      <c r="A12" s="22" t="s">
        <v>7</v>
      </c>
      <c r="B12">
        <v>369</v>
      </c>
      <c r="C12" s="21">
        <v>312</v>
      </c>
    </row>
    <row r="13" spans="1:10" x14ac:dyDescent="0.2">
      <c r="A13" s="22" t="s">
        <v>56</v>
      </c>
      <c r="B13">
        <v>29</v>
      </c>
      <c r="C13">
        <v>34</v>
      </c>
    </row>
    <row r="14" spans="1:10" x14ac:dyDescent="0.2">
      <c r="A14" s="22" t="s">
        <v>57</v>
      </c>
      <c r="B14">
        <v>61</v>
      </c>
      <c r="C14">
        <v>56</v>
      </c>
    </row>
    <row r="15" spans="1:10" x14ac:dyDescent="0.2">
      <c r="A15" s="22" t="s">
        <v>23</v>
      </c>
      <c r="B15">
        <v>78</v>
      </c>
      <c r="C15">
        <v>237</v>
      </c>
    </row>
    <row r="16" spans="1:10" x14ac:dyDescent="0.2">
      <c r="A16" s="22" t="s">
        <v>58</v>
      </c>
      <c r="B16">
        <v>195</v>
      </c>
      <c r="C16">
        <v>132</v>
      </c>
    </row>
    <row r="17" spans="1:3" x14ac:dyDescent="0.2">
      <c r="A17" s="22" t="s">
        <v>6</v>
      </c>
      <c r="B17">
        <v>189</v>
      </c>
      <c r="C17">
        <v>653</v>
      </c>
    </row>
    <row r="18" spans="1:3" x14ac:dyDescent="0.2">
      <c r="A18" s="22" t="s">
        <v>46</v>
      </c>
      <c r="B18">
        <v>176</v>
      </c>
      <c r="C18">
        <v>369</v>
      </c>
    </row>
    <row r="19" spans="1:3" x14ac:dyDescent="0.2">
      <c r="A19" s="22" t="s">
        <v>59</v>
      </c>
      <c r="B19">
        <v>69</v>
      </c>
      <c r="C19">
        <v>1562</v>
      </c>
    </row>
    <row r="20" spans="1:3" x14ac:dyDescent="0.2">
      <c r="A20" s="22" t="s">
        <v>60</v>
      </c>
      <c r="B20">
        <v>197</v>
      </c>
      <c r="C20">
        <v>336</v>
      </c>
    </row>
    <row r="21" spans="1:3" x14ac:dyDescent="0.2">
      <c r="A21" s="22" t="s">
        <v>61</v>
      </c>
      <c r="B21">
        <v>670</v>
      </c>
      <c r="C21">
        <v>860</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J13"/>
  <sheetViews>
    <sheetView workbookViewId="0"/>
  </sheetViews>
  <sheetFormatPr defaultRowHeight="14.25" x14ac:dyDescent="0.2"/>
  <sheetData>
    <row r="1" spans="1:10" x14ac:dyDescent="0.2">
      <c r="A1" s="8" t="s">
        <v>62</v>
      </c>
    </row>
    <row r="3" spans="1:10" x14ac:dyDescent="0.2">
      <c r="A3" t="s">
        <v>63</v>
      </c>
    </row>
    <row r="4" spans="1:10" x14ac:dyDescent="0.2">
      <c r="A4" t="s">
        <v>3</v>
      </c>
    </row>
    <row r="5" spans="1:10" x14ac:dyDescent="0.2">
      <c r="A5" t="s">
        <v>64</v>
      </c>
    </row>
    <row r="7" spans="1:10" x14ac:dyDescent="0.2">
      <c r="G7" t="s">
        <v>11</v>
      </c>
      <c r="J7" t="s">
        <v>11</v>
      </c>
    </row>
    <row r="8" spans="1:10" x14ac:dyDescent="0.2">
      <c r="A8" s="19"/>
      <c r="B8" s="40">
        <v>2019</v>
      </c>
      <c r="C8" s="40">
        <v>2020</v>
      </c>
      <c r="D8" s="40">
        <v>2021</v>
      </c>
    </row>
    <row r="9" spans="1:10" x14ac:dyDescent="0.2">
      <c r="A9" t="s">
        <v>65</v>
      </c>
      <c r="B9" s="17">
        <v>30</v>
      </c>
      <c r="C9" s="17">
        <v>40</v>
      </c>
      <c r="D9" s="17">
        <v>38</v>
      </c>
    </row>
    <row r="10" spans="1:10" x14ac:dyDescent="0.2">
      <c r="A10" t="s">
        <v>66</v>
      </c>
      <c r="B10" s="17">
        <v>62</v>
      </c>
      <c r="C10" s="17">
        <v>75</v>
      </c>
      <c r="D10" s="17">
        <v>75</v>
      </c>
    </row>
    <row r="11" spans="1:10" x14ac:dyDescent="0.2">
      <c r="A11" t="s">
        <v>67</v>
      </c>
      <c r="B11" s="17">
        <v>0</v>
      </c>
      <c r="C11" s="17">
        <v>0</v>
      </c>
      <c r="D11" s="17">
        <v>0</v>
      </c>
    </row>
    <row r="12" spans="1:10" x14ac:dyDescent="0.2">
      <c r="A12" t="s">
        <v>68</v>
      </c>
      <c r="B12" s="17">
        <v>0</v>
      </c>
      <c r="C12" s="17">
        <v>0</v>
      </c>
      <c r="D12" s="17">
        <v>0</v>
      </c>
    </row>
    <row r="13" spans="1:10" x14ac:dyDescent="0.2">
      <c r="A13" t="s">
        <v>69</v>
      </c>
      <c r="B13" s="17">
        <v>10</v>
      </c>
      <c r="C13" s="17">
        <v>15</v>
      </c>
      <c r="D13" s="17">
        <v>15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J20"/>
  <sheetViews>
    <sheetView workbookViewId="0"/>
  </sheetViews>
  <sheetFormatPr defaultRowHeight="14.25" x14ac:dyDescent="0.2"/>
  <sheetData>
    <row r="1" spans="1:10" x14ac:dyDescent="0.2">
      <c r="A1" s="8" t="s">
        <v>70</v>
      </c>
    </row>
    <row r="3" spans="1:10" x14ac:dyDescent="0.2">
      <c r="A3" t="s">
        <v>71</v>
      </c>
    </row>
    <row r="4" spans="1:10" x14ac:dyDescent="0.2">
      <c r="A4" t="s">
        <v>72</v>
      </c>
    </row>
    <row r="5" spans="1:10" x14ac:dyDescent="0.2">
      <c r="A5" t="s">
        <v>73</v>
      </c>
    </row>
    <row r="7" spans="1:10" x14ac:dyDescent="0.2">
      <c r="G7" t="s">
        <v>11</v>
      </c>
      <c r="J7" t="s">
        <v>11</v>
      </c>
    </row>
    <row r="8" spans="1:10" x14ac:dyDescent="0.2">
      <c r="B8" s="39">
        <v>7</v>
      </c>
      <c r="C8" s="39">
        <v>6</v>
      </c>
      <c r="D8" s="39">
        <v>5</v>
      </c>
      <c r="E8" s="39" t="s">
        <v>74</v>
      </c>
    </row>
    <row r="9" spans="1:10" x14ac:dyDescent="0.2">
      <c r="A9" t="s">
        <v>21</v>
      </c>
      <c r="B9" s="17">
        <v>21.2</v>
      </c>
      <c r="C9" s="17">
        <v>8.1999999999999993</v>
      </c>
      <c r="D9" s="17">
        <v>8.5</v>
      </c>
      <c r="E9" s="17">
        <v>22.8</v>
      </c>
    </row>
    <row r="10" spans="1:10" x14ac:dyDescent="0.2">
      <c r="A10" t="s">
        <v>22</v>
      </c>
      <c r="B10" s="17">
        <v>9.1999999999999993</v>
      </c>
      <c r="C10" s="17">
        <v>3.5</v>
      </c>
      <c r="D10" s="17">
        <v>4.8</v>
      </c>
      <c r="E10" s="17">
        <v>30.9</v>
      </c>
    </row>
    <row r="11" spans="1:10" x14ac:dyDescent="0.2">
      <c r="A11" t="s">
        <v>75</v>
      </c>
      <c r="B11" s="17">
        <v>17.399999999999999</v>
      </c>
      <c r="C11" s="17">
        <v>5.7</v>
      </c>
      <c r="D11" s="17">
        <v>7.2</v>
      </c>
      <c r="E11" s="17">
        <v>22.5</v>
      </c>
    </row>
    <row r="12" spans="1:10" x14ac:dyDescent="0.2">
      <c r="A12" t="s">
        <v>7</v>
      </c>
      <c r="B12" s="17">
        <v>3.4</v>
      </c>
      <c r="C12" s="17">
        <v>2.5</v>
      </c>
      <c r="D12" s="17">
        <v>4</v>
      </c>
      <c r="E12" s="17">
        <v>32</v>
      </c>
    </row>
    <row r="13" spans="1:10" x14ac:dyDescent="0.2">
      <c r="A13" t="s">
        <v>23</v>
      </c>
      <c r="B13" s="17">
        <v>11.3</v>
      </c>
      <c r="C13" s="17">
        <v>2.1</v>
      </c>
      <c r="D13" s="17">
        <v>2.5</v>
      </c>
      <c r="E13" s="17">
        <v>20.8</v>
      </c>
    </row>
    <row r="14" spans="1:10" x14ac:dyDescent="0.2">
      <c r="A14" t="s">
        <v>76</v>
      </c>
      <c r="B14" s="17">
        <v>2.5</v>
      </c>
      <c r="C14" s="17">
        <v>1.4</v>
      </c>
      <c r="D14" s="17">
        <v>1.6</v>
      </c>
      <c r="E14" s="17">
        <v>12.7</v>
      </c>
    </row>
    <row r="15" spans="1:10" x14ac:dyDescent="0.2">
      <c r="A15" t="s">
        <v>6</v>
      </c>
      <c r="B15" s="17">
        <v>5.7</v>
      </c>
      <c r="C15" s="17">
        <v>2.7</v>
      </c>
      <c r="D15" s="17">
        <v>4.3</v>
      </c>
      <c r="E15" s="17">
        <v>30.3</v>
      </c>
    </row>
    <row r="16" spans="1:10" x14ac:dyDescent="0.2">
      <c r="A16" t="s">
        <v>77</v>
      </c>
      <c r="B16" s="17">
        <v>20.6</v>
      </c>
      <c r="C16" s="17">
        <v>11</v>
      </c>
      <c r="D16" s="17">
        <v>11</v>
      </c>
      <c r="E16" s="17">
        <v>41.5</v>
      </c>
    </row>
    <row r="17" spans="1:5" x14ac:dyDescent="0.2">
      <c r="A17" t="s">
        <v>24</v>
      </c>
      <c r="B17" s="17">
        <v>3.5</v>
      </c>
      <c r="C17" s="17">
        <v>1.8</v>
      </c>
      <c r="D17" s="17">
        <v>2.1</v>
      </c>
      <c r="E17" s="17">
        <v>17.5</v>
      </c>
    </row>
    <row r="18" spans="1:5" x14ac:dyDescent="0.2">
      <c r="A18" t="s">
        <v>59</v>
      </c>
      <c r="B18" s="17">
        <v>2.9</v>
      </c>
      <c r="C18" s="17">
        <v>1.1000000000000001</v>
      </c>
      <c r="D18" s="17">
        <v>2.2999999999999998</v>
      </c>
      <c r="E18" s="17">
        <v>11.9</v>
      </c>
    </row>
    <row r="19" spans="1:5" x14ac:dyDescent="0.2">
      <c r="A19" t="s">
        <v>78</v>
      </c>
      <c r="B19" s="17">
        <v>9</v>
      </c>
      <c r="C19" s="17">
        <v>2.9</v>
      </c>
      <c r="D19" s="17">
        <v>3.5</v>
      </c>
      <c r="E19" s="17">
        <v>24.3</v>
      </c>
    </row>
    <row r="20" spans="1:5" x14ac:dyDescent="0.2">
      <c r="A20" t="s">
        <v>26</v>
      </c>
      <c r="B20" s="17">
        <v>3.4</v>
      </c>
      <c r="C20" s="17">
        <v>2</v>
      </c>
      <c r="D20" s="17">
        <v>3.4</v>
      </c>
      <c r="E20" s="17">
        <v>23.7</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98389378FF544DB4FC1B7FF5E9FAA7" ma:contentTypeVersion="11" ma:contentTypeDescription="Create a new document." ma:contentTypeScope="" ma:versionID="7a9a07ad7f89ae808d7ae3ff44cd9d99">
  <xsd:schema xmlns:xsd="http://www.w3.org/2001/XMLSchema" xmlns:xs="http://www.w3.org/2001/XMLSchema" xmlns:p="http://schemas.microsoft.com/office/2006/metadata/properties" xmlns:ns1="http://schemas.microsoft.com/sharepoint/v3/fields" xmlns:ns3="87a68d26-3f47-469e-abd6-34b05b40d38e" targetNamespace="http://schemas.microsoft.com/office/2006/metadata/properties" ma:root="true" ma:fieldsID="71f68e35371688ae61691133b9e9f8b6" ns1:_="" ns3:_="">
    <xsd:import namespace="http://schemas.microsoft.com/sharepoint/v3/fields"/>
    <xsd:import namespace="87a68d26-3f47-469e-abd6-34b05b40d38e"/>
    <xsd:element name="properties">
      <xsd:complexType>
        <xsd:sequence>
          <xsd:element name="documentManagement">
            <xsd:complexType>
              <xsd:all>
                <xsd:element ref="ns1: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0" nillable="true" ma:displayName="Date Modified"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7a68d26-3f47-469e-abd6-34b05b40d38e"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2721671E-F4E5-48B3-BDE0-FCC792C4D4C6}">
  <ds:schemaRefs>
    <ds:schemaRef ds:uri="http://schemas.microsoft.com/office/2006/documentManagement/types"/>
    <ds:schemaRef ds:uri="http://schemas.microsoft.com/office/2006/metadata/properties"/>
    <ds:schemaRef ds:uri="http://purl.org/dc/elements/1.1/"/>
    <ds:schemaRef ds:uri="http://schemas.microsoft.com/sharepoint/v3/fields"/>
    <ds:schemaRef ds:uri="http://schemas.openxmlformats.org/package/2006/metadata/core-properties"/>
    <ds:schemaRef ds:uri="http://www.w3.org/XML/1998/namespace"/>
    <ds:schemaRef ds:uri="http://purl.org/dc/terms/"/>
    <ds:schemaRef ds:uri="http://schemas.microsoft.com/office/infopath/2007/PartnerControls"/>
    <ds:schemaRef ds:uri="87a68d26-3f47-469e-abd6-34b05b40d38e"/>
    <ds:schemaRef ds:uri="http://purl.org/dc/dcmitype/"/>
  </ds:schemaRefs>
</ds:datastoreItem>
</file>

<file path=customXml/itemProps2.xml><?xml version="1.0" encoding="utf-8"?>
<ds:datastoreItem xmlns:ds="http://schemas.openxmlformats.org/officeDocument/2006/customXml" ds:itemID="{E770AF1D-F543-497B-9318-CE0356B11B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87a68d26-3f47-469e-abd6-34b05b40d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BA7AD8-A17B-4530-95A9-0DA60DBDB127}">
  <ds:schemaRefs>
    <ds:schemaRef ds:uri="http://schemas.microsoft.com/sharepoint/v3/contenttype/forms"/>
  </ds:schemaRefs>
</ds:datastoreItem>
</file>

<file path=customXml/itemProps4.xml><?xml version="1.0" encoding="utf-8"?>
<ds:datastoreItem xmlns:ds="http://schemas.openxmlformats.org/officeDocument/2006/customXml" ds:itemID="{58158341-56FE-4E17-BB1C-0AFA1A5DC33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Disclaimer</vt:lpstr>
      <vt:lpstr>Chart 40</vt:lpstr>
      <vt:lpstr>Chart 41</vt:lpstr>
      <vt:lpstr>Chart 42</vt:lpstr>
      <vt:lpstr>Chart 43</vt:lpstr>
      <vt:lpstr>Chart 44</vt:lpstr>
      <vt:lpstr>Chart 45</vt:lpstr>
      <vt:lpstr>Chart 46</vt:lpstr>
      <vt:lpstr>Chart 47</vt:lpstr>
      <vt:lpstr>Chart 48</vt:lpstr>
      <vt:lpstr>Chart 49</vt:lpstr>
      <vt:lpstr>Chart 50</vt:lpstr>
      <vt:lpstr>Chart 51</vt:lpstr>
      <vt:lpstr>Chart 52</vt:lpstr>
      <vt:lpstr>Chart 53</vt:lpstr>
      <vt:lpstr>Chart 54</vt:lpstr>
      <vt:lpstr>Chart 55</vt:lpstr>
      <vt:lpstr>Chart 56</vt:lpstr>
      <vt:lpstr>Chart 57</vt:lpstr>
      <vt:lpstr>Chart 58</vt:lpstr>
      <vt:lpstr>Chart 59</vt:lpstr>
      <vt:lpstr>Chart 60</vt:lpstr>
      <vt:lpstr>Chart 61</vt:lpstr>
      <vt:lpstr>Chart 62</vt:lpstr>
      <vt:lpstr>Chart 63</vt:lpstr>
      <vt:lpstr>Chart 64</vt:lpstr>
      <vt:lpstr>Chart 65</vt:lpstr>
      <vt:lpstr>Chart 66</vt:lpstr>
      <vt:lpstr>Chart 67</vt:lpstr>
      <vt:lpstr>Chart 68</vt:lpstr>
      <vt:lpstr>Chart 69</vt:lpstr>
      <vt:lpstr>Chart 70</vt:lpstr>
      <vt:lpstr>Chart 71</vt:lpstr>
      <vt:lpstr>Chart 72</vt:lpstr>
      <vt:lpstr>Chart 73</vt:lpstr>
      <vt:lpstr>Chart 74</vt:lpstr>
      <vt:lpstr>Chart 75</vt:lpstr>
      <vt:lpstr>Chart 76</vt:lpstr>
      <vt:lpstr>Chart 77</vt:lpstr>
      <vt:lpstr>Chart 78</vt:lpstr>
      <vt:lpstr>Chart 79</vt:lpstr>
      <vt:lpstr>Chart 80</vt:lpstr>
      <vt:lpstr>Chart 81</vt:lpstr>
      <vt:lpstr>Chart 82</vt:lpstr>
      <vt:lpstr>Chart 83</vt:lpstr>
      <vt:lpstr>Chart 84</vt:lpstr>
      <vt:lpstr>Chart 85</vt:lpstr>
      <vt:lpstr>Chart 86</vt:lpstr>
      <vt:lpstr>Chart 87</vt:lpstr>
      <vt:lpstr>Chart 88</vt:lpstr>
    </vt:vector>
  </TitlesOfParts>
  <Manager/>
  <Company>Central Bank of Ireland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Gavin Caroline</dc:creator>
  <cp:keywords>Public</cp:keywords>
  <dc:description/>
  <cp:lastModifiedBy>McGuinness, Lucia</cp:lastModifiedBy>
  <cp:revision/>
  <dcterms:created xsi:type="dcterms:W3CDTF">2022-05-31T09:40:17Z</dcterms:created>
  <dcterms:modified xsi:type="dcterms:W3CDTF">2022-06-14T10:50:03Z</dcterms:modified>
  <cp:category>Public</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ce0f73de-d469-4a85-9ca8-f27e7f3e36ff</vt:lpwstr>
  </property>
  <property fmtid="{D5CDD505-2E9C-101B-9397-08002B2CF9AE}" pid="3" name="bjSaver">
    <vt:lpwstr>qxGqXmU25udlLmd6XDkdswAVWJnwJa7g</vt:lpwstr>
  </property>
  <property fmtid="{D5CDD505-2E9C-101B-9397-08002B2CF9AE}" pid="4" name="ContentTypeId">
    <vt:lpwstr>0x010100CD98389378FF544DB4FC1B7FF5E9FAA7</vt:lpwstr>
  </property>
  <property fmtid="{D5CDD505-2E9C-101B-9397-08002B2CF9AE}" pid="5" name="bjClsUserRVM">
    <vt:lpwstr>[]</vt:lpwstr>
  </property>
  <property fmtid="{D5CDD505-2E9C-101B-9397-08002B2CF9AE}" pid="6" name="bjDocumentSecurityLabel">
    <vt:lpwstr>Public</vt:lpwstr>
  </property>
  <property fmtid="{D5CDD505-2E9C-101B-9397-08002B2CF9AE}" pid="7"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8" name="bjDocumentLabelXML-0">
    <vt:lpwstr>ames.com/2008/01/sie/internal/label"&gt;&lt;element uid="33ed6465-8d2f-4fab-bbbc-787e2c148707" value="" /&gt;&lt;element uid="28c775dd-3fa7-40f2-8368-0e7fa48abc25" value="" /&gt;&lt;/sisl&gt;</vt:lpwstr>
  </property>
  <property fmtid="{D5CDD505-2E9C-101B-9397-08002B2CF9AE}" pid="9" name="bjLeftHeaderLabel-first">
    <vt:lpwstr>&amp;"Times New Roman,Regular"&amp;12&amp;K000000 </vt:lpwstr>
  </property>
  <property fmtid="{D5CDD505-2E9C-101B-9397-08002B2CF9AE}" pid="10" name="bjLeftHeaderLabel-even">
    <vt:lpwstr>&amp;"Times New Roman,Regular"&amp;12&amp;K000000 </vt:lpwstr>
  </property>
  <property fmtid="{D5CDD505-2E9C-101B-9397-08002B2CF9AE}" pid="11" name="bjLeftHeaderLabel">
    <vt:lpwstr>&amp;"Times New Roman,Regular"&amp;12&amp;K000000 </vt:lpwstr>
  </property>
  <property fmtid="{D5CDD505-2E9C-101B-9397-08002B2CF9AE}" pid="12" name="_AdHocReviewCycleID">
    <vt:i4>1385723380</vt:i4>
  </property>
  <property fmtid="{D5CDD505-2E9C-101B-9397-08002B2CF9AE}" pid="13" name="_NewReviewCycle">
    <vt:lpwstr/>
  </property>
  <property fmtid="{D5CDD505-2E9C-101B-9397-08002B2CF9AE}" pid="14" name="_EmailSubject">
    <vt:lpwstr>FSR Material for website</vt:lpwstr>
  </property>
  <property fmtid="{D5CDD505-2E9C-101B-9397-08002B2CF9AE}" pid="15" name="_AuthorEmail">
    <vt:lpwstr>caroline.gavin@centralbank.ie</vt:lpwstr>
  </property>
  <property fmtid="{D5CDD505-2E9C-101B-9397-08002B2CF9AE}" pid="16" name="_AuthorEmailDisplayName">
    <vt:lpwstr>Gavin, Caroline</vt:lpwstr>
  </property>
  <property fmtid="{D5CDD505-2E9C-101B-9397-08002B2CF9AE}" pid="17" name="_PreviousAdHocReviewCycleID">
    <vt:i4>1385723380</vt:i4>
  </property>
  <property fmtid="{D5CDD505-2E9C-101B-9397-08002B2CF9AE}" pid="18" name="_ReviewingToolsShownOnce">
    <vt:lpwstr/>
  </property>
</Properties>
</file>