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1800" windowWidth="18630" windowHeight="6045" tabRatio="943"/>
  </bookViews>
  <sheets>
    <sheet name="Disclaimer" sheetId="1" r:id="rId1"/>
    <sheet name="Chart 43" sheetId="10" r:id="rId2"/>
    <sheet name="Chart 44" sheetId="11" r:id="rId3"/>
    <sheet name="Chart 45" sheetId="54" r:id="rId4"/>
    <sheet name="Chart 46" sheetId="56" r:id="rId5"/>
    <sheet name="Chart 47" sheetId="55" r:id="rId6"/>
    <sheet name="Chart 48" sheetId="57" r:id="rId7"/>
    <sheet name="Chart 49" sheetId="58" r:id="rId8"/>
    <sheet name="Chart 50" sheetId="59" r:id="rId9"/>
  </sheets>
  <externalReferences>
    <externalReference r:id="rId10"/>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57" l="1"/>
  <c r="F12" i="57"/>
</calcChain>
</file>

<file path=xl/sharedStrings.xml><?xml version="1.0" encoding="utf-8"?>
<sst xmlns="http://schemas.openxmlformats.org/spreadsheetml/2006/main" count="127" uniqueCount="115">
  <si>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</si>
  <si>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</si>
  <si>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The calibration of the CCyB at 1.5 per cent reflects the Central Bank's strategy for the buffer</t>
  </si>
  <si>
    <t>Chart Title: The Central Bank's high-level strategy for the CCyB</t>
  </si>
  <si>
    <t>Source: A framework for macroprudential capital.</t>
  </si>
  <si>
    <t>Notes: Stylised representation, does not refer to specific figures</t>
  </si>
  <si>
    <t xml:space="preserve">The 1.5 per cent CCyB rate supports resilience, providing macroprudential space to respond to shocks with a buffer release if required. </t>
  </si>
  <si>
    <t>Chart Title: CET1 capital requirement and ratio of domestic banks - 2022 &amp; 2024</t>
  </si>
  <si>
    <t>Source: Central Bank of Ireland</t>
  </si>
  <si>
    <t>Notes: Aggregate position of domestic banks. Minimum requirement includes Pillar 1 and Pillar 2 requirement. CBR stands for Combined Buffer Requirement and includes the capital conservation buffer, O-SII buffer and CCyB rates. In 2022Q1 the CCyB rate on Irish exposures was 0 per cent. 2024Q1 position reflects the impact of announced macroprudential capital buffer requirements.</t>
  </si>
  <si>
    <t>2022Q1</t>
  </si>
  <si>
    <t>2024Q1</t>
  </si>
  <si>
    <t>CET1 ratio</t>
  </si>
  <si>
    <t>Minimum requirement</t>
  </si>
  <si>
    <t>CBR (excluding IE CCyB)</t>
  </si>
  <si>
    <t>IE CCyB requirement</t>
  </si>
  <si>
    <t>Loans that would have clustered at the 3.5 LTI limit have originated closer to the new limit of 4 in 2023</t>
  </si>
  <si>
    <t>Chart Title: LTI distribution for FTBs in 2023 vs 2022</t>
  </si>
  <si>
    <t>Source: Monitoring Templates Data.</t>
  </si>
  <si>
    <t>Notes: Share of value. FTB in-scope new property purchase and self-build loans only.</t>
  </si>
  <si>
    <t xml:space="preserve">LTI </t>
  </si>
  <si>
    <t>lti</t>
  </si>
  <si>
    <t>0.25-0.5</t>
  </si>
  <si>
    <t>0.5-0.75</t>
  </si>
  <si>
    <t>0.75 - 1</t>
  </si>
  <si>
    <t>1- 1.25</t>
  </si>
  <si>
    <t>1.25 -1.5</t>
  </si>
  <si>
    <t>1.5-1.75</t>
  </si>
  <si>
    <t>1.75-2</t>
  </si>
  <si>
    <t>2- 2.25</t>
  </si>
  <si>
    <t>2.25 -2.5</t>
  </si>
  <si>
    <t>2.5-2.75</t>
  </si>
  <si>
    <t>2.75-3</t>
  </si>
  <si>
    <t>3- 3.25</t>
  </si>
  <si>
    <t>3.25-3.5</t>
  </si>
  <si>
    <t>3.5-3.75</t>
  </si>
  <si>
    <t>3.75-4</t>
  </si>
  <si>
    <t>4- 4.25</t>
  </si>
  <si>
    <t>4.25 -4.5</t>
  </si>
  <si>
    <t>&gt;4.5</t>
  </si>
  <si>
    <t xml:space="preserve">FTB lending at higher LTI multiples remains well below pre-crisis levels, while median is broadly stable relative to 2022 </t>
  </si>
  <si>
    <t>Chart Title: FTB LTI percentiles over time</t>
  </si>
  <si>
    <t>Source: Central Bank of Ireland.</t>
  </si>
  <si>
    <t>Note: Chart shows the distribution of LTI, based on the number of loans, across the 90th, 75th , 50th, 25th and 10th percentiles, respectively. Data for 2006-2014 are for all mortgage agreements originated by retail banks - excluding split mortgages. Data for subsequent years relates to loans in-scope of the mortgage measures captured through the Central Banks Monitoring Templates Data. Last observation 2023.</t>
  </si>
  <si>
    <t xml:space="preserve">FTB LTI over Time </t>
  </si>
  <si>
    <t>times income</t>
  </si>
  <si>
    <t>p10</t>
  </si>
  <si>
    <t>p25</t>
  </si>
  <si>
    <t>Median</t>
  </si>
  <si>
    <t>p75</t>
  </si>
  <si>
    <t>p90</t>
  </si>
  <si>
    <t>Higher shares of SSB lending originated at LTVs above 80 per cent in 2023, compared to 2022</t>
  </si>
  <si>
    <t>Chart Title: LTV distribution for SSBs in 2023 vs 2022</t>
  </si>
  <si>
    <t>Notes: Share of value. SSB in-scope new property purchase and self-build loans only.</t>
  </si>
  <si>
    <t>LTV</t>
  </si>
  <si>
    <t>15-16</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</si>
  <si>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</si>
  <si>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</si>
  <si>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</si>
  <si>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</si>
  <si>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</si>
  <si>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</si>
  <si>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</si>
  <si>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</si>
  <si>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</si>
  <si>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</si>
  <si>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</si>
  <si>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</si>
  <si>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</si>
  <si>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</si>
  <si>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</si>
  <si>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</si>
  <si>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</si>
  <si>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</si>
  <si>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</si>
  <si>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</si>
  <si>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</si>
  <si>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</si>
  <si>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</si>
  <si>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</si>
  <si>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</si>
  <si>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</si>
  <si>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 xml:space="preserve">69-70 </t>
  </si>
  <si>
    <t>71-72</t>
  </si>
  <si>
    <t>73-74</t>
  </si>
  <si>
    <t>75-76</t>
  </si>
  <si>
    <t>77-78</t>
  </si>
  <si>
    <t>79-80</t>
  </si>
  <si>
    <t>81-82</t>
  </si>
  <si>
    <t>83-84</t>
  </si>
  <si>
    <t>85-86</t>
  </si>
  <si>
    <t>87-88</t>
  </si>
  <si>
    <t>88-90</t>
  </si>
  <si>
    <t xml:space="preserve">&gt;90 </t>
  </si>
  <si>
    <t>The use of allowances declined in 2023, consistent with expectations</t>
  </si>
  <si>
    <t xml:space="preserve">Chart Title: Share of PDH in-scope lending with an allowance </t>
  </si>
  <si>
    <t>Notes: Share of value. In-scope PDH loans only.</t>
  </si>
  <si>
    <t>LTI</t>
  </si>
  <si>
    <t>LTV &amp; LTI (double allowance)</t>
  </si>
  <si>
    <t>While overall the mortgage market slowed down during 2023, FTB lending remained strong</t>
  </si>
  <si>
    <t>Chart Title: Breakdown of new lending volumes by type</t>
  </si>
  <si>
    <t>Notes: Includes all new loans. Refinances category includes loans both in and out-scope of the mortgage measures. ‘Other’ refers to out-scope negative equity, title transfer and restructured loans.</t>
  </si>
  <si>
    <t>€ billion</t>
  </si>
  <si>
    <t>FTB Lending</t>
  </si>
  <si>
    <t>SSB Lending</t>
  </si>
  <si>
    <t>BTL Lending</t>
  </si>
  <si>
    <t xml:space="preserve">Refinances </t>
  </si>
  <si>
    <t>Other</t>
  </si>
  <si>
    <t>Average FTB loan size, property value and income have continued to grow in line with trends</t>
  </si>
  <si>
    <t>Chart Title: Average characteristics of FTB lending</t>
  </si>
  <si>
    <t>Notes: FTB in-scope new property purchase and self-build loans only. Income refers to total gross income of all borrowers in each year. All figures are nominal.</t>
  </si>
  <si>
    <t>€ thousands</t>
  </si>
  <si>
    <t>Loan size</t>
  </si>
  <si>
    <t>Property value</t>
  </si>
  <si>
    <t>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</si>
</sst>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_._0_0"/>
    <numFmt numFmtId="166" formatCode="_(&quot;$&quot;* #,##0.00_);_(&quot;$&quot;* \(#,##0.00\);_(&quot;$&quot;* &quot;-&quot;??_);_(@_)"/>
    <numFmt numFmtId="167" formatCode="0.0"/>
    <numFmt numFmtId="168" formatCode="0.000"/>
  </numFmts>
  <fonts count="12">
    <font>
      <sz val="11"/>
      <color theme="1"/>
      <name val="Calibri"/>
      <family val="2"/>
      <scheme val="minor"/>
    </font>
    <font>
      <sz val="11"/>
      <color theme="1"/>
      <name val="Calibri"/>
      <family val="2"/>
      <scheme val="minor"/>
    </font>
    <font>
      <sz val="11"/>
      <color theme="1"/>
      <name val="Lato"/>
      <family val="2"/>
    </font>
    <font>
      <sz val="10"/>
      <color theme="1"/>
      <name val="Arial"/>
      <family val="2"/>
    </font>
    <font>
      <sz val="10"/>
      <name val="Arial"/>
      <family val="2"/>
    </font>
    <font>
      <sz val="10"/>
      <color theme="1"/>
      <name val="Lato"/>
      <family val="2"/>
    </font>
    <font>
      <b/>
      <sz val="11"/>
      <color theme="1"/>
      <name val="Lato"/>
      <family val="2"/>
    </font>
    <font>
      <sz val="10"/>
      <name val="Geneva"/>
      <family val="2"/>
    </font>
    <font>
      <u/>
      <sz val="11"/>
      <color theme="10"/>
      <name val="Calibri"/>
      <family val="2"/>
      <scheme val="minor"/>
    </font>
    <font>
      <u/>
      <sz val="11"/>
      <color theme="10"/>
      <name val="Lato"/>
      <family val="2"/>
    </font>
    <font>
      <sz val="11"/>
      <color rgb="FF000000"/>
      <name val="Lato"/>
      <family val="2"/>
    </font>
    <font>
      <b/>
      <sz val="11"/>
      <name val="Lato"/>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xf numFmtId="164" fontId="1" fillId="0" borderId="0" applyFont="0" applyFill="0" applyBorder="0" applyAlignment="0" applyProtection="0"/>
    <xf numFmtId="0" fontId="5" fillId="0" borderId="0"/>
    <xf numFmtId="0" fontId="4" fillId="0" borderId="0"/>
    <xf numFmtId="0" fontId="4" fillId="0" borderId="0"/>
    <xf numFmtId="0" fontId="3" fillId="0" borderId="0"/>
    <xf numFmtId="0" fontId="4" fillId="0" borderId="0"/>
    <xf numFmtId="0" fontId="1" fillId="0" borderId="0"/>
    <xf numFmtId="165" fontId="1" fillId="0" borderId="0" applyFont="0" applyFill="0" applyBorder="0" applyAlignment="0" applyProtection="0"/>
    <xf numFmtId="0" fontId="4" fillId="0" borderId="0"/>
    <xf numFmtId="166"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 fillId="0" borderId="0"/>
  </cellStyleXfs>
  <cellXfs count="2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6" fillId="0" borderId="0" xfId="0" applyFont="1"/>
    <xf numFmtId="0" fontId="2" fillId="0" borderId="0" xfId="0" applyFont="1"/>
    <xf numFmtId="0" fontId="2" fillId="0" borderId="0" xfId="0" applyFont="1" applyAlignment="1">
      <alignment horizontal="right"/>
    </xf>
    <xf numFmtId="0" fontId="9" fillId="0" borderId="0" xfId="14" applyFont="1"/>
    <xf numFmtId="2" fontId="2" fillId="0" borderId="0" xfId="0" applyNumberFormat="1" applyFont="1"/>
    <xf numFmtId="167" fontId="2" fillId="0" borderId="0" xfId="0" applyNumberFormat="1" applyFont="1"/>
    <xf numFmtId="17" fontId="2" fillId="0" borderId="0" xfId="0" applyNumberFormat="1" applyFont="1"/>
    <xf numFmtId="164" fontId="2" fillId="0" borderId="0" xfId="15" applyFont="1"/>
    <xf numFmtId="168" fontId="2" fillId="0" borderId="0" xfId="0" applyNumberFormat="1" applyFont="1"/>
    <xf numFmtId="0" fontId="10" fillId="0" borderId="0" xfId="0" applyFont="1"/>
    <xf numFmtId="167" fontId="10" fillId="0" borderId="0" xfId="0" applyNumberFormat="1" applyFont="1"/>
    <xf numFmtId="0" fontId="11" fillId="0" borderId="0" xfId="0" applyFont="1"/>
    <xf numFmtId="0" fontId="10" fillId="0" borderId="0" xfId="0" applyFont="1" applyAlignment="1">
      <alignment horizontal="right"/>
    </xf>
    <xf numFmtId="0" fontId="2" fillId="2" borderId="0" xfId="1" applyFont="1" applyFill="1" applyAlignment="1">
      <alignment horizontal="center" vertical="top" wrapText="1"/>
    </xf>
    <xf numFmtId="0" fontId="2" fillId="2" borderId="7" xfId="1" applyFont="1" applyFill="1" applyBorder="1" applyAlignment="1">
      <alignment horizontal="center" vertical="top" wrapText="1"/>
    </xf>
  </cellXfs>
  <cellStyles count="17">
    <cellStyle name="BvDAddIn_Currency" xfId="9"/>
    <cellStyle name="Comma" xfId="15" builtinId="3"/>
    <cellStyle name="Comma 2" xfId="2"/>
    <cellStyle name="Comma 2 2" xfId="13"/>
    <cellStyle name="Comma 3" xfId="12"/>
    <cellStyle name="Currency 2" xfId="11"/>
    <cellStyle name="Hyperlink" xfId="14" builtinId="8"/>
    <cellStyle name="Normal" xfId="0" builtinId="0"/>
    <cellStyle name="Normal 1119 2" xfId="5"/>
    <cellStyle name="Normal 13" xfId="16"/>
    <cellStyle name="Normal 2" xfId="3"/>
    <cellStyle name="Normal 2 17" xfId="10"/>
    <cellStyle name="Normal 2 2" xfId="7"/>
    <cellStyle name="Normal 2 3" xfId="6"/>
    <cellStyle name="Normal 3" xfId="1"/>
    <cellStyle name="Normal 4" xfId="4"/>
    <cellStyle name="Normal 7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142875</xdr:rowOff>
    </xdr:from>
    <xdr:to>
      <xdr:col>6</xdr:col>
      <xdr:colOff>309600</xdr:colOff>
      <xdr:row>16</xdr:row>
      <xdr:rowOff>101118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62050" y="1228725"/>
          <a:ext cx="2633700" cy="176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8</xdr:col>
      <xdr:colOff>218152</xdr:colOff>
      <xdr:row>15</xdr:row>
      <xdr:rowOff>84349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676650" y="1085850"/>
          <a:ext cx="2542252" cy="1713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142875</xdr:colOff>
      <xdr:row>8</xdr:row>
      <xdr:rowOff>104775</xdr:rowOff>
    </xdr:from>
    <xdr:to>
      <xdr:col>10</xdr:col>
      <xdr:colOff>428625</xdr:colOff>
      <xdr:row>18</xdr:row>
      <xdr:rowOff>57150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581150"/>
          <a:ext cx="26384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152400</xdr:colOff>
      <xdr:row>8</xdr:row>
      <xdr:rowOff>38100</xdr:rowOff>
    </xdr:from>
    <xdr:to>
      <xdr:col>14</xdr:col>
      <xdr:colOff>342900</xdr:colOff>
      <xdr:row>18</xdr:row>
      <xdr:rowOff>0</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0" y="148590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219075</xdr:colOff>
      <xdr:row>8</xdr:row>
      <xdr:rowOff>114300</xdr:rowOff>
    </xdr:from>
    <xdr:to>
      <xdr:col>10</xdr:col>
      <xdr:colOff>400050</xdr:colOff>
      <xdr:row>18</xdr:row>
      <xdr:rowOff>57150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6675" y="1590675"/>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200025</xdr:colOff>
      <xdr:row>8</xdr:row>
      <xdr:rowOff>66675</xdr:rowOff>
    </xdr:from>
    <xdr:to>
      <xdr:col>13</xdr:col>
      <xdr:colOff>400050</xdr:colOff>
      <xdr:row>18</xdr:row>
      <xdr:rowOff>9525</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3100" y="1543050"/>
          <a:ext cx="263842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238125</xdr:colOff>
      <xdr:row>9</xdr:row>
      <xdr:rowOff>104775</xdr:rowOff>
    </xdr:from>
    <xdr:to>
      <xdr:col>13</xdr:col>
      <xdr:colOff>428625</xdr:colOff>
      <xdr:row>19</xdr:row>
      <xdr:rowOff>38100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4525" y="1733550"/>
          <a:ext cx="2628900"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266700</xdr:colOff>
      <xdr:row>8</xdr:row>
      <xdr:rowOff>76200</xdr:rowOff>
    </xdr:from>
    <xdr:to>
      <xdr:col>13</xdr:col>
      <xdr:colOff>457200</xdr:colOff>
      <xdr:row>18</xdr:row>
      <xdr:rowOff>28575</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0" y="152400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entralbank.ie/docs/default-source/financial-system/financial-stability/macroprudential-policy/framework-for-macroprudential-capital.pdf?sfvrsn=526e961d_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tabSelected="1" zoomScale="130" zoomScaleNormal="130" workbookViewId="0"/>
  </sheetViews>
  <sheetFormatPr defaultColWidth="9.28515625" defaultRowHeight="15"/>
  <cols>
    <col min="1" max="16384" width="9.28515625" style="4"/>
  </cols>
  <sheetData>
    <row r="5" spans="3:13">
      <c r="C5" s="1"/>
      <c r="D5" s="2"/>
      <c r="E5" s="2"/>
      <c r="F5" s="2"/>
      <c r="G5" s="2"/>
      <c r="H5" s="2"/>
      <c r="I5" s="2"/>
      <c r="J5" s="2"/>
      <c r="K5" s="2"/>
      <c r="L5" s="2"/>
      <c r="M5" s="3"/>
    </row>
    <row r="6" spans="3:13">
      <c r="C6" s="5"/>
      <c r="M6" s="6"/>
    </row>
    <row r="7" spans="3:13">
      <c r="C7" s="5"/>
      <c r="M7" s="6"/>
    </row>
    <row r="8" spans="3:13">
      <c r="C8" s="5"/>
      <c r="D8" s="22" t="s">
        <v>0</v>
      </c>
      <c r="E8" s="22"/>
      <c r="F8" s="22"/>
      <c r="G8" s="22"/>
      <c r="H8" s="22"/>
      <c r="I8" s="22"/>
      <c r="J8" s="22"/>
      <c r="K8" s="22"/>
      <c r="L8" s="22"/>
      <c r="M8" s="6"/>
    </row>
    <row r="9" spans="3:13">
      <c r="C9" s="5"/>
      <c r="D9" s="22"/>
      <c r="E9" s="22"/>
      <c r="F9" s="22"/>
      <c r="G9" s="22"/>
      <c r="H9" s="22"/>
      <c r="I9" s="22"/>
      <c r="J9" s="22"/>
      <c r="K9" s="22"/>
      <c r="L9" s="22"/>
      <c r="M9" s="6"/>
    </row>
    <row r="10" spans="3:13">
      <c r="C10" s="5"/>
      <c r="D10" s="22"/>
      <c r="E10" s="22"/>
      <c r="F10" s="22"/>
      <c r="G10" s="22"/>
      <c r="H10" s="22"/>
      <c r="I10" s="22"/>
      <c r="J10" s="22"/>
      <c r="K10" s="22"/>
      <c r="L10" s="22"/>
      <c r="M10" s="6"/>
    </row>
    <row r="11" spans="3:13">
      <c r="C11" s="5"/>
      <c r="D11" s="22"/>
      <c r="E11" s="22"/>
      <c r="F11" s="22"/>
      <c r="G11" s="22"/>
      <c r="H11" s="22"/>
      <c r="I11" s="22"/>
      <c r="J11" s="22"/>
      <c r="K11" s="22"/>
      <c r="L11" s="22"/>
      <c r="M11" s="6"/>
    </row>
    <row r="12" spans="3:13">
      <c r="C12" s="5"/>
      <c r="D12" s="22"/>
      <c r="E12" s="22"/>
      <c r="F12" s="22"/>
      <c r="G12" s="22"/>
      <c r="H12" s="22"/>
      <c r="I12" s="22"/>
      <c r="J12" s="22"/>
      <c r="K12" s="22"/>
      <c r="L12" s="22"/>
      <c r="M12" s="6"/>
    </row>
    <row r="13" spans="3:13">
      <c r="C13" s="5"/>
      <c r="D13" s="22"/>
      <c r="E13" s="22"/>
      <c r="F13" s="22"/>
      <c r="G13" s="22"/>
      <c r="H13" s="22"/>
      <c r="I13" s="22"/>
      <c r="J13" s="22"/>
      <c r="K13" s="22"/>
      <c r="L13" s="22"/>
      <c r="M13" s="6"/>
    </row>
    <row r="14" spans="3:13">
      <c r="C14" s="5"/>
      <c r="D14" s="22"/>
      <c r="E14" s="22"/>
      <c r="F14" s="22"/>
      <c r="G14" s="22"/>
      <c r="H14" s="22"/>
      <c r="I14" s="22"/>
      <c r="J14" s="22"/>
      <c r="K14" s="22"/>
      <c r="L14" s="22"/>
      <c r="M14" s="6"/>
    </row>
    <row r="15" spans="3:13">
      <c r="C15" s="7"/>
      <c r="D15" s="23"/>
      <c r="E15" s="23"/>
      <c r="F15" s="23"/>
      <c r="G15" s="23"/>
      <c r="H15" s="23"/>
      <c r="I15" s="23"/>
      <c r="J15" s="23"/>
      <c r="K15" s="23"/>
      <c r="L15" s="23"/>
      <c r="M15" s="8"/>
    </row>
  </sheetData>
  <mergeCells count="1">
    <mergeCell ref="D8:L15"/>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5"/>
  <sheetViews>
    <sheetView zoomScaleNormal="100" workbookViewId="0"/>
  </sheetViews>
  <sheetFormatPr defaultColWidth="8.7109375" defaultRowHeight="14.25"/>
  <cols>
    <col min="1" max="16384" width="8.7109375" style="10"/>
  </cols>
  <sheetData>
    <row r="1" spans="1:1">
      <c r="A1" s="9" t="s">
        <v>2</v>
      </c>
    </row>
    <row r="3" spans="1:1">
      <c r="A3" s="10" t="s">
        <v>3</v>
      </c>
    </row>
    <row r="4" spans="1:1">
      <c r="A4" s="12" t="s">
        <v>4</v>
      </c>
    </row>
    <row r="5" spans="1:1">
      <c r="A5" s="10" t="s">
        <v>5</v>
      </c>
    </row>
  </sheetData>
  <hyperlinks>
    <hyperlink ref="A4" r:id="rId1"/>
  </hyperlink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11"/>
  <sheetViews>
    <sheetView workbookViewId="0"/>
  </sheetViews>
  <sheetFormatPr defaultColWidth="8.7109375" defaultRowHeight="14.25"/>
  <cols>
    <col min="1" max="1" width="27.5703125" style="10" customWidth="1"/>
    <col min="2" max="3" width="9.42578125" style="10" bestFit="1" customWidth="1"/>
    <col min="4" max="16384" width="8.7109375" style="10"/>
  </cols>
  <sheetData>
    <row r="1" spans="1:3">
      <c r="A1" s="9" t="s">
        <v>6</v>
      </c>
    </row>
    <row r="3" spans="1:3">
      <c r="A3" s="10" t="s">
        <v>7</v>
      </c>
    </row>
    <row r="4" spans="1:3">
      <c r="A4" s="10" t="s">
        <v>8</v>
      </c>
    </row>
    <row r="5" spans="1:3">
      <c r="A5" s="10" t="s">
        <v>9</v>
      </c>
    </row>
    <row r="7" spans="1:3">
      <c r="A7" s="16"/>
      <c r="B7" s="15" t="s">
        <v>10</v>
      </c>
      <c r="C7" s="17" t="s">
        <v>11</v>
      </c>
    </row>
    <row r="8" spans="1:3">
      <c r="A8" s="16" t="s">
        <v>12</v>
      </c>
      <c r="B8" s="16">
        <v>16.09116296438512</v>
      </c>
      <c r="C8" s="16">
        <v>14.93</v>
      </c>
    </row>
    <row r="9" spans="1:3">
      <c r="A9" s="10" t="s">
        <v>13</v>
      </c>
      <c r="B9" s="16">
        <v>5.9580876755939487</v>
      </c>
      <c r="C9" s="16">
        <v>5.93</v>
      </c>
    </row>
    <row r="10" spans="1:3">
      <c r="A10" s="10" t="s">
        <v>14</v>
      </c>
      <c r="B10" s="16">
        <v>3.8885041564611833</v>
      </c>
      <c r="C10" s="16">
        <v>4.33</v>
      </c>
    </row>
    <row r="11" spans="1:3">
      <c r="A11" s="10" t="s">
        <v>15</v>
      </c>
      <c r="B11" s="16">
        <v>0</v>
      </c>
      <c r="C11" s="16">
        <v>1.0429098843268347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8"/>
  <sheetViews>
    <sheetView workbookViewId="0"/>
  </sheetViews>
  <sheetFormatPr defaultColWidth="9.140625" defaultRowHeight="14.25"/>
  <cols>
    <col min="1" max="9" width="8.7109375" style="10" customWidth="1"/>
    <col min="10" max="16384" width="9.140625" style="10"/>
  </cols>
  <sheetData>
    <row r="1" spans="1:11">
      <c r="A1" s="9" t="s">
        <v>16</v>
      </c>
    </row>
    <row r="2" spans="1:11">
      <c r="A2" s="9"/>
    </row>
    <row r="3" spans="1:11">
      <c r="A3" s="10" t="s">
        <v>17</v>
      </c>
    </row>
    <row r="4" spans="1:11">
      <c r="A4" s="10" t="s">
        <v>18</v>
      </c>
    </row>
    <row r="5" spans="1:11">
      <c r="A5" s="10" t="s">
        <v>19</v>
      </c>
    </row>
    <row r="8" spans="1:11">
      <c r="B8" s="10" t="s">
        <v>20</v>
      </c>
      <c r="C8" s="10">
        <v>2023</v>
      </c>
      <c r="D8" s="10">
        <v>2022</v>
      </c>
      <c r="G8" s="10" t="s">
        <v>21</v>
      </c>
      <c r="J8" s="11"/>
      <c r="K8" s="11" t="s">
        <v>21</v>
      </c>
    </row>
    <row r="9" spans="1:11">
      <c r="B9" s="10" t="s">
        <v>22</v>
      </c>
      <c r="C9" s="14">
        <v>0.01</v>
      </c>
      <c r="D9" s="14">
        <v>0</v>
      </c>
    </row>
    <row r="10" spans="1:11">
      <c r="B10" s="10" t="s">
        <v>23</v>
      </c>
      <c r="C10" s="14">
        <v>0.02</v>
      </c>
      <c r="D10" s="14">
        <v>0.02</v>
      </c>
    </row>
    <row r="11" spans="1:11">
      <c r="B11" s="10" t="s">
        <v>24</v>
      </c>
      <c r="C11" s="14">
        <v>0.08</v>
      </c>
      <c r="D11" s="14">
        <v>0.09</v>
      </c>
    </row>
    <row r="12" spans="1:11">
      <c r="B12" s="10" t="s">
        <v>25</v>
      </c>
      <c r="C12" s="14">
        <v>0.15</v>
      </c>
      <c r="D12" s="14">
        <v>0.16</v>
      </c>
    </row>
    <row r="13" spans="1:11">
      <c r="B13" s="10" t="s">
        <v>26</v>
      </c>
      <c r="C13" s="14">
        <v>0.41</v>
      </c>
      <c r="D13" s="14">
        <v>0.31</v>
      </c>
    </row>
    <row r="14" spans="1:11">
      <c r="B14" s="10" t="s">
        <v>27</v>
      </c>
      <c r="C14" s="14">
        <v>0.76</v>
      </c>
      <c r="D14" s="14">
        <v>0.8</v>
      </c>
    </row>
    <row r="15" spans="1:11">
      <c r="B15" s="10" t="s">
        <v>28</v>
      </c>
      <c r="C15" s="14">
        <v>1.46</v>
      </c>
      <c r="D15" s="14">
        <v>1.39</v>
      </c>
    </row>
    <row r="16" spans="1:11">
      <c r="B16" s="10" t="s">
        <v>29</v>
      </c>
      <c r="C16" s="14">
        <v>2.44</v>
      </c>
      <c r="D16" s="14">
        <v>2.31</v>
      </c>
    </row>
    <row r="17" spans="2:4">
      <c r="B17" s="10" t="s">
        <v>30</v>
      </c>
      <c r="C17" s="14">
        <v>3.73</v>
      </c>
      <c r="D17" s="14">
        <v>4.03</v>
      </c>
    </row>
    <row r="18" spans="2:4">
      <c r="B18" s="10" t="s">
        <v>31</v>
      </c>
      <c r="C18" s="14">
        <v>5.72</v>
      </c>
      <c r="D18" s="14">
        <v>6.24</v>
      </c>
    </row>
    <row r="19" spans="2:4">
      <c r="B19" s="10" t="s">
        <v>32</v>
      </c>
      <c r="C19" s="14">
        <v>8.36</v>
      </c>
      <c r="D19" s="14">
        <v>9.6</v>
      </c>
    </row>
    <row r="20" spans="2:4">
      <c r="B20" s="10" t="s">
        <v>33</v>
      </c>
      <c r="C20" s="14">
        <v>11.49</v>
      </c>
      <c r="D20" s="14">
        <v>13.77</v>
      </c>
    </row>
    <row r="21" spans="2:4">
      <c r="B21" s="10" t="s">
        <v>34</v>
      </c>
      <c r="C21" s="14">
        <v>21.8</v>
      </c>
      <c r="D21" s="14">
        <v>44.2</v>
      </c>
    </row>
    <row r="22" spans="2:4">
      <c r="B22" s="10" t="s">
        <v>35</v>
      </c>
      <c r="C22" s="14">
        <v>11.92</v>
      </c>
      <c r="D22" s="14">
        <v>2.78</v>
      </c>
    </row>
    <row r="23" spans="2:4">
      <c r="B23" s="10" t="s">
        <v>36</v>
      </c>
      <c r="C23" s="14">
        <v>26.6</v>
      </c>
      <c r="D23" s="14">
        <v>4.91</v>
      </c>
    </row>
    <row r="24" spans="2:4">
      <c r="B24" s="10" t="s">
        <v>37</v>
      </c>
      <c r="C24" s="14">
        <v>1.72</v>
      </c>
      <c r="D24" s="14">
        <v>3.89</v>
      </c>
    </row>
    <row r="25" spans="2:4">
      <c r="B25" s="10" t="s">
        <v>38</v>
      </c>
      <c r="C25" s="14">
        <v>2.19</v>
      </c>
      <c r="D25" s="14">
        <v>3.89</v>
      </c>
    </row>
    <row r="26" spans="2:4">
      <c r="B26" s="10" t="s">
        <v>39</v>
      </c>
      <c r="C26" s="14">
        <v>1.1399999999999999</v>
      </c>
      <c r="D26" s="14">
        <v>1.61</v>
      </c>
    </row>
    <row r="28" spans="2:4">
      <c r="C28" s="13"/>
      <c r="D28" s="1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27"/>
  <sheetViews>
    <sheetView workbookViewId="0"/>
  </sheetViews>
  <sheetFormatPr defaultColWidth="9.140625" defaultRowHeight="14.25"/>
  <cols>
    <col min="1" max="16384" width="9.140625" style="10"/>
  </cols>
  <sheetData>
    <row r="1" spans="1:15">
      <c r="A1" s="20" t="s">
        <v>40</v>
      </c>
    </row>
    <row r="2" spans="1:15">
      <c r="A2" s="9"/>
    </row>
    <row r="3" spans="1:15">
      <c r="A3" s="10" t="s">
        <v>41</v>
      </c>
    </row>
    <row r="4" spans="1:15">
      <c r="A4" s="10" t="s">
        <v>42</v>
      </c>
    </row>
    <row r="5" spans="1:15">
      <c r="A5" s="18" t="s">
        <v>43</v>
      </c>
    </row>
    <row r="8" spans="1:15">
      <c r="B8" s="18"/>
      <c r="C8" s="18" t="s">
        <v>44</v>
      </c>
      <c r="D8" s="18"/>
      <c r="E8" s="18"/>
      <c r="F8" s="18"/>
      <c r="G8" s="18"/>
      <c r="K8" s="10" t="s">
        <v>45</v>
      </c>
      <c r="O8" s="11" t="s">
        <v>45</v>
      </c>
    </row>
    <row r="9" spans="1:15">
      <c r="B9" s="18"/>
      <c r="C9" s="21" t="s">
        <v>46</v>
      </c>
      <c r="D9" s="21" t="s">
        <v>47</v>
      </c>
      <c r="E9" s="21" t="s">
        <v>48</v>
      </c>
      <c r="F9" s="21" t="s">
        <v>49</v>
      </c>
      <c r="G9" s="21" t="s">
        <v>50</v>
      </c>
    </row>
    <row r="10" spans="1:15">
      <c r="B10" s="18">
        <v>2006</v>
      </c>
      <c r="C10" s="19">
        <v>2.65</v>
      </c>
      <c r="D10" s="19">
        <v>3.48</v>
      </c>
      <c r="E10" s="19">
        <v>4.2300000000000004</v>
      </c>
      <c r="F10" s="19">
        <v>4.8899999999999997</v>
      </c>
      <c r="G10" s="19">
        <v>5.45</v>
      </c>
    </row>
    <row r="11" spans="1:15">
      <c r="B11" s="18">
        <v>2007</v>
      </c>
      <c r="C11" s="19">
        <v>2.68</v>
      </c>
      <c r="D11" s="19">
        <v>3.55</v>
      </c>
      <c r="E11" s="19">
        <v>4.32</v>
      </c>
      <c r="F11" s="19">
        <v>5</v>
      </c>
      <c r="G11" s="19">
        <v>5.64</v>
      </c>
    </row>
    <row r="12" spans="1:15">
      <c r="B12" s="18">
        <v>2008</v>
      </c>
      <c r="C12" s="19">
        <v>2.64</v>
      </c>
      <c r="D12" s="19">
        <v>3.5</v>
      </c>
      <c r="E12" s="19">
        <v>4.4000000000000004</v>
      </c>
      <c r="F12" s="19">
        <v>5.19</v>
      </c>
      <c r="G12" s="19">
        <v>5.83</v>
      </c>
    </row>
    <row r="13" spans="1:15">
      <c r="B13" s="18">
        <v>2009</v>
      </c>
      <c r="C13" s="19">
        <v>2.39</v>
      </c>
      <c r="D13" s="19">
        <v>3.15</v>
      </c>
      <c r="E13" s="19">
        <v>3.98</v>
      </c>
      <c r="F13" s="19">
        <v>4.76</v>
      </c>
      <c r="G13" s="19">
        <v>5.36</v>
      </c>
    </row>
    <row r="14" spans="1:15">
      <c r="B14" s="18">
        <v>2010</v>
      </c>
      <c r="C14" s="19">
        <v>2.2200000000000002</v>
      </c>
      <c r="D14" s="19">
        <v>2.87</v>
      </c>
      <c r="E14" s="19">
        <v>3.69</v>
      </c>
      <c r="F14" s="19">
        <v>4.38</v>
      </c>
      <c r="G14" s="19">
        <v>4.9400000000000004</v>
      </c>
    </row>
    <row r="15" spans="1:15">
      <c r="B15" s="18">
        <v>2011</v>
      </c>
      <c r="C15" s="19">
        <v>1.91</v>
      </c>
      <c r="D15" s="19">
        <v>2.54</v>
      </c>
      <c r="E15" s="19">
        <v>3.34</v>
      </c>
      <c r="F15" s="19">
        <v>4.0999999999999996</v>
      </c>
      <c r="G15" s="19">
        <v>4.6500000000000004</v>
      </c>
    </row>
    <row r="16" spans="1:15">
      <c r="B16" s="18">
        <v>2012</v>
      </c>
      <c r="C16" s="19">
        <v>1.57</v>
      </c>
      <c r="D16" s="19">
        <v>2.2000000000000002</v>
      </c>
      <c r="E16" s="19">
        <v>2.93</v>
      </c>
      <c r="F16" s="19">
        <v>3.69</v>
      </c>
      <c r="G16" s="19">
        <v>4.3</v>
      </c>
    </row>
    <row r="17" spans="2:7">
      <c r="B17" s="18">
        <v>2013</v>
      </c>
      <c r="C17" s="19">
        <v>1.44</v>
      </c>
      <c r="D17" s="19">
        <v>2.0099999999999998</v>
      </c>
      <c r="E17" s="19">
        <v>2.69</v>
      </c>
      <c r="F17" s="19">
        <v>3.36</v>
      </c>
      <c r="G17" s="19">
        <v>3.9</v>
      </c>
    </row>
    <row r="18" spans="2:7">
      <c r="B18" s="18">
        <v>2014</v>
      </c>
      <c r="C18" s="19">
        <v>1.51</v>
      </c>
      <c r="D18" s="19">
        <v>2.04</v>
      </c>
      <c r="E18" s="19">
        <v>2.68</v>
      </c>
      <c r="F18" s="19">
        <v>3.34</v>
      </c>
      <c r="G18" s="19">
        <v>3.84</v>
      </c>
    </row>
    <row r="19" spans="2:7">
      <c r="B19" s="18">
        <v>2015</v>
      </c>
      <c r="C19" s="19">
        <v>1.73</v>
      </c>
      <c r="D19" s="19">
        <v>2.31</v>
      </c>
      <c r="E19" s="19">
        <v>2.91</v>
      </c>
      <c r="F19" s="19">
        <v>3.45</v>
      </c>
      <c r="G19" s="19">
        <v>3.85</v>
      </c>
    </row>
    <row r="20" spans="2:7">
      <c r="B20" s="18">
        <v>2016</v>
      </c>
      <c r="C20" s="19">
        <v>1.87</v>
      </c>
      <c r="D20" s="19">
        <v>2.44</v>
      </c>
      <c r="E20" s="19">
        <v>3.01</v>
      </c>
      <c r="F20" s="19">
        <v>3.43</v>
      </c>
      <c r="G20" s="19">
        <v>3.69</v>
      </c>
    </row>
    <row r="21" spans="2:7">
      <c r="B21" s="18">
        <v>2017</v>
      </c>
      <c r="C21" s="19">
        <v>2.0299999999999998</v>
      </c>
      <c r="D21" s="19">
        <v>2.58</v>
      </c>
      <c r="E21" s="19">
        <v>3.15</v>
      </c>
      <c r="F21" s="19">
        <v>3.49</v>
      </c>
      <c r="G21" s="19">
        <v>3.91</v>
      </c>
    </row>
    <row r="22" spans="2:7">
      <c r="B22" s="18">
        <v>2018</v>
      </c>
      <c r="C22" s="19">
        <v>2.12</v>
      </c>
      <c r="D22" s="19">
        <v>2.68</v>
      </c>
      <c r="E22" s="19">
        <v>3.22</v>
      </c>
      <c r="F22" s="19">
        <v>3.49</v>
      </c>
      <c r="G22" s="19">
        <v>3.77</v>
      </c>
    </row>
    <row r="23" spans="2:7">
      <c r="B23" s="18">
        <v>2019</v>
      </c>
      <c r="C23" s="19">
        <v>2.17</v>
      </c>
      <c r="D23" s="19">
        <v>2.73</v>
      </c>
      <c r="E23" s="19">
        <v>3.25</v>
      </c>
      <c r="F23" s="19">
        <v>3.49</v>
      </c>
      <c r="G23" s="19">
        <v>3.74</v>
      </c>
    </row>
    <row r="24" spans="2:7">
      <c r="B24" s="18">
        <v>2020</v>
      </c>
      <c r="C24" s="19">
        <v>2.2400000000000002</v>
      </c>
      <c r="D24" s="19">
        <v>2.78</v>
      </c>
      <c r="E24" s="19">
        <v>3.27</v>
      </c>
      <c r="F24" s="19">
        <v>3.49</v>
      </c>
      <c r="G24" s="19">
        <v>3.5</v>
      </c>
    </row>
    <row r="25" spans="2:7">
      <c r="B25" s="18">
        <v>2021</v>
      </c>
      <c r="C25" s="19">
        <v>2.33</v>
      </c>
      <c r="D25" s="19">
        <v>2.87</v>
      </c>
      <c r="E25" s="19">
        <v>3.34</v>
      </c>
      <c r="F25" s="19">
        <v>3.5</v>
      </c>
      <c r="G25" s="19">
        <v>3.63</v>
      </c>
    </row>
    <row r="26" spans="2:7">
      <c r="B26" s="18">
        <v>2022</v>
      </c>
      <c r="C26" s="19">
        <v>2.39</v>
      </c>
      <c r="D26" s="19">
        <v>2.92</v>
      </c>
      <c r="E26" s="19">
        <v>3.36</v>
      </c>
      <c r="F26" s="19">
        <v>3.5</v>
      </c>
      <c r="G26" s="19">
        <v>3.8</v>
      </c>
    </row>
    <row r="27" spans="2:7">
      <c r="B27" s="18">
        <v>2023</v>
      </c>
      <c r="C27" s="19">
        <v>2.38</v>
      </c>
      <c r="D27" s="19">
        <v>2.95</v>
      </c>
      <c r="E27" s="19">
        <v>3.44</v>
      </c>
      <c r="F27" s="19">
        <v>3.83</v>
      </c>
      <c r="G27" s="19">
        <v>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9"/>
  <sheetViews>
    <sheetView workbookViewId="0"/>
  </sheetViews>
  <sheetFormatPr defaultColWidth="9.140625" defaultRowHeight="14.25"/>
  <cols>
    <col min="1" max="16384" width="9.140625" style="10"/>
  </cols>
  <sheetData>
    <row r="1" spans="1:11">
      <c r="A1" s="9" t="s">
        <v>51</v>
      </c>
    </row>
    <row r="2" spans="1:11">
      <c r="A2" s="9"/>
    </row>
    <row r="3" spans="1:11">
      <c r="A3" s="10" t="s">
        <v>52</v>
      </c>
    </row>
    <row r="4" spans="1:11">
      <c r="A4" s="10" t="s">
        <v>18</v>
      </c>
    </row>
    <row r="5" spans="1:11">
      <c r="A5" s="10" t="s">
        <v>53</v>
      </c>
    </row>
    <row r="8" spans="1:11">
      <c r="B8" s="10" t="s">
        <v>54</v>
      </c>
      <c r="C8" s="10">
        <v>2023</v>
      </c>
      <c r="D8" s="10">
        <v>2022</v>
      </c>
      <c r="G8" s="10" t="s">
        <v>1</v>
      </c>
      <c r="K8" s="11" t="s">
        <v>1</v>
      </c>
    </row>
    <row r="9" spans="1:11">
      <c r="B9" s="10" t="s">
        <v>55</v>
      </c>
      <c r="C9" s="14">
        <v>0.22</v>
      </c>
      <c r="D9" s="14">
        <v>0.18</v>
      </c>
    </row>
    <row r="10" spans="1:11">
      <c r="B10" s="10" t="s">
        <v>56</v>
      </c>
      <c r="C10" s="14">
        <v>0.12</v>
      </c>
      <c r="D10" s="14">
        <v>0.11</v>
      </c>
    </row>
    <row r="11" spans="1:11">
      <c r="B11" s="10" t="s">
        <v>57</v>
      </c>
      <c r="C11" s="14">
        <v>0.21</v>
      </c>
      <c r="D11" s="14">
        <v>0.17</v>
      </c>
    </row>
    <row r="12" spans="1:11">
      <c r="B12" s="10" t="s">
        <v>58</v>
      </c>
      <c r="C12" s="14">
        <v>0.19</v>
      </c>
      <c r="D12" s="14">
        <v>0.24</v>
      </c>
    </row>
    <row r="13" spans="1:11">
      <c r="B13" s="10" t="s">
        <v>59</v>
      </c>
      <c r="C13" s="14">
        <v>0.34</v>
      </c>
      <c r="D13" s="14">
        <v>0.19</v>
      </c>
    </row>
    <row r="14" spans="1:11">
      <c r="B14" s="10" t="s">
        <v>60</v>
      </c>
      <c r="C14" s="14">
        <v>0.35</v>
      </c>
      <c r="D14" s="14">
        <v>0.34</v>
      </c>
    </row>
    <row r="15" spans="1:11">
      <c r="B15" s="10" t="s">
        <v>61</v>
      </c>
      <c r="C15" s="14">
        <v>0.51</v>
      </c>
      <c r="D15" s="14">
        <v>0.41</v>
      </c>
    </row>
    <row r="16" spans="1:11">
      <c r="B16" s="10" t="s">
        <v>62</v>
      </c>
      <c r="C16" s="14">
        <v>0.53</v>
      </c>
      <c r="D16" s="14">
        <v>0.48</v>
      </c>
    </row>
    <row r="17" spans="2:4">
      <c r="B17" s="10" t="s">
        <v>63</v>
      </c>
      <c r="C17" s="14">
        <v>0.59</v>
      </c>
      <c r="D17" s="14">
        <v>0.46</v>
      </c>
    </row>
    <row r="18" spans="2:4">
      <c r="B18" s="10" t="s">
        <v>64</v>
      </c>
      <c r="C18" s="14">
        <v>0.82</v>
      </c>
      <c r="D18" s="14">
        <v>0.59</v>
      </c>
    </row>
    <row r="19" spans="2:4">
      <c r="B19" s="10" t="s">
        <v>65</v>
      </c>
      <c r="C19" s="14">
        <v>0.72</v>
      </c>
      <c r="D19" s="14">
        <v>0.84</v>
      </c>
    </row>
    <row r="20" spans="2:4">
      <c r="B20" s="10" t="s">
        <v>66</v>
      </c>
      <c r="C20" s="14">
        <v>0.9</v>
      </c>
      <c r="D20" s="14">
        <v>0.82</v>
      </c>
    </row>
    <row r="21" spans="2:4">
      <c r="B21" s="10" t="s">
        <v>67</v>
      </c>
      <c r="C21" s="14">
        <v>1.1200000000000001</v>
      </c>
      <c r="D21" s="14">
        <v>1.22</v>
      </c>
    </row>
    <row r="22" spans="2:4">
      <c r="B22" s="10" t="s">
        <v>68</v>
      </c>
      <c r="C22" s="14">
        <v>1.1200000000000001</v>
      </c>
      <c r="D22" s="14">
        <v>1.01</v>
      </c>
    </row>
    <row r="23" spans="2:4">
      <c r="B23" s="10" t="s">
        <v>69</v>
      </c>
      <c r="C23" s="14">
        <v>1.34</v>
      </c>
      <c r="D23" s="14">
        <v>1.32</v>
      </c>
    </row>
    <row r="24" spans="2:4">
      <c r="B24" s="10" t="s">
        <v>70</v>
      </c>
      <c r="C24" s="14">
        <v>1.58</v>
      </c>
      <c r="D24" s="14">
        <v>1.46</v>
      </c>
    </row>
    <row r="25" spans="2:4">
      <c r="B25" s="10" t="s">
        <v>71</v>
      </c>
      <c r="C25" s="14">
        <v>1.45</v>
      </c>
      <c r="D25" s="14">
        <v>1.45</v>
      </c>
    </row>
    <row r="26" spans="2:4">
      <c r="B26" s="10" t="s">
        <v>72</v>
      </c>
      <c r="C26" s="14">
        <v>2.2599999999999998</v>
      </c>
      <c r="D26" s="14">
        <v>2.2799999999999998</v>
      </c>
    </row>
    <row r="27" spans="2:4">
      <c r="B27" s="10" t="s">
        <v>73</v>
      </c>
      <c r="C27" s="14">
        <v>1.61</v>
      </c>
      <c r="D27" s="14">
        <v>1.88</v>
      </c>
    </row>
    <row r="28" spans="2:4">
      <c r="B28" s="10" t="s">
        <v>74</v>
      </c>
      <c r="C28" s="14">
        <v>2.11</v>
      </c>
      <c r="D28" s="14">
        <v>2.11</v>
      </c>
    </row>
    <row r="29" spans="2:4">
      <c r="B29" s="10" t="s">
        <v>75</v>
      </c>
      <c r="C29" s="14">
        <v>2.17</v>
      </c>
      <c r="D29" s="14">
        <v>2.2999999999999998</v>
      </c>
    </row>
    <row r="30" spans="2:4">
      <c r="B30" s="10" t="s">
        <v>76</v>
      </c>
      <c r="C30" s="14">
        <v>2.74</v>
      </c>
      <c r="D30" s="14">
        <v>2.44</v>
      </c>
    </row>
    <row r="31" spans="2:4">
      <c r="B31" s="10" t="s">
        <v>77</v>
      </c>
      <c r="C31" s="14">
        <v>3.51</v>
      </c>
      <c r="D31" s="14">
        <v>3.9</v>
      </c>
    </row>
    <row r="32" spans="2:4">
      <c r="B32" s="10" t="s">
        <v>78</v>
      </c>
      <c r="C32" s="14">
        <v>2.82</v>
      </c>
      <c r="D32" s="14">
        <v>2.56</v>
      </c>
    </row>
    <row r="33" spans="2:4">
      <c r="B33" s="10" t="s">
        <v>79</v>
      </c>
      <c r="C33" s="14">
        <v>3.35</v>
      </c>
      <c r="D33" s="14">
        <v>2.78</v>
      </c>
    </row>
    <row r="34" spans="2:4">
      <c r="B34" s="10" t="s">
        <v>80</v>
      </c>
      <c r="C34" s="14">
        <v>3.03</v>
      </c>
      <c r="D34" s="14">
        <v>3.02</v>
      </c>
    </row>
    <row r="35" spans="2:4">
      <c r="B35" s="10" t="s">
        <v>81</v>
      </c>
      <c r="C35" s="14">
        <v>3.35</v>
      </c>
      <c r="D35" s="14">
        <v>3.57</v>
      </c>
    </row>
    <row r="36" spans="2:4">
      <c r="B36" s="10" t="s">
        <v>82</v>
      </c>
      <c r="C36" s="14">
        <v>4.37</v>
      </c>
      <c r="D36" s="14">
        <v>4.75</v>
      </c>
    </row>
    <row r="37" spans="2:4">
      <c r="B37" s="10" t="s">
        <v>83</v>
      </c>
      <c r="C37" s="14">
        <v>3.07</v>
      </c>
      <c r="D37" s="14">
        <v>3.52</v>
      </c>
    </row>
    <row r="38" spans="2:4">
      <c r="B38" s="10" t="s">
        <v>84</v>
      </c>
      <c r="C38" s="14">
        <v>3.51</v>
      </c>
      <c r="D38" s="14">
        <v>4.08</v>
      </c>
    </row>
    <row r="39" spans="2:4">
      <c r="B39" s="10" t="s">
        <v>85</v>
      </c>
      <c r="C39" s="14">
        <v>4.29</v>
      </c>
      <c r="D39" s="14">
        <v>4.7</v>
      </c>
    </row>
    <row r="40" spans="2:4">
      <c r="B40" s="10" t="s">
        <v>86</v>
      </c>
      <c r="C40" s="14">
        <v>4.04</v>
      </c>
      <c r="D40" s="14">
        <v>4.6399999999999997</v>
      </c>
    </row>
    <row r="41" spans="2:4">
      <c r="B41" s="10" t="s">
        <v>87</v>
      </c>
      <c r="C41" s="14">
        <v>14.38</v>
      </c>
      <c r="D41" s="14">
        <v>28.33</v>
      </c>
    </row>
    <row r="42" spans="2:4">
      <c r="B42" s="10" t="s">
        <v>88</v>
      </c>
      <c r="C42" s="14">
        <v>1.99</v>
      </c>
      <c r="D42" s="14">
        <v>0.4</v>
      </c>
    </row>
    <row r="43" spans="2:4">
      <c r="B43" s="10" t="s">
        <v>89</v>
      </c>
      <c r="C43" s="14">
        <v>2.5299999999999998</v>
      </c>
      <c r="D43" s="14">
        <v>0.71</v>
      </c>
    </row>
    <row r="44" spans="2:4">
      <c r="B44" s="10" t="s">
        <v>90</v>
      </c>
      <c r="C44" s="14">
        <v>2.87</v>
      </c>
      <c r="D44" s="14">
        <v>1.28</v>
      </c>
    </row>
    <row r="45" spans="2:4">
      <c r="B45" s="10" t="s">
        <v>91</v>
      </c>
      <c r="C45" s="14">
        <v>2.79</v>
      </c>
      <c r="D45" s="14">
        <v>1.1200000000000001</v>
      </c>
    </row>
    <row r="46" spans="2:4">
      <c r="B46" s="10" t="s">
        <v>92</v>
      </c>
      <c r="C46" s="14">
        <v>17.12</v>
      </c>
      <c r="D46" s="14">
        <v>8.27</v>
      </c>
    </row>
    <row r="47" spans="2:4">
      <c r="B47" s="10" t="s">
        <v>93</v>
      </c>
      <c r="C47" s="14">
        <v>0.05</v>
      </c>
      <c r="D47" s="14">
        <v>0.05</v>
      </c>
    </row>
    <row r="49" spans="3:4">
      <c r="C49" s="14"/>
      <c r="D49" s="14"/>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2"/>
  <sheetViews>
    <sheetView workbookViewId="0"/>
  </sheetViews>
  <sheetFormatPr defaultColWidth="9.140625" defaultRowHeight="14.25"/>
  <cols>
    <col min="1" max="1" width="9.140625" style="10"/>
    <col min="2" max="2" width="26.42578125" style="10" customWidth="1"/>
    <col min="3" max="16384" width="9.140625" style="10"/>
  </cols>
  <sheetData>
    <row r="1" spans="1:14">
      <c r="A1" s="9" t="s">
        <v>94</v>
      </c>
    </row>
    <row r="2" spans="1:14">
      <c r="A2" s="9"/>
    </row>
    <row r="3" spans="1:14">
      <c r="A3" s="10" t="s">
        <v>95</v>
      </c>
    </row>
    <row r="4" spans="1:14">
      <c r="A4" s="10" t="s">
        <v>18</v>
      </c>
    </row>
    <row r="5" spans="1:14">
      <c r="A5" s="10" t="s">
        <v>96</v>
      </c>
    </row>
    <row r="8" spans="1:14">
      <c r="C8" s="10">
        <v>2019</v>
      </c>
      <c r="D8" s="10">
        <v>2020</v>
      </c>
      <c r="E8" s="10">
        <v>2021</v>
      </c>
      <c r="F8" s="10">
        <v>2022</v>
      </c>
      <c r="G8" s="10">
        <v>2023</v>
      </c>
      <c r="J8" s="10" t="s">
        <v>1</v>
      </c>
      <c r="N8" s="10" t="s">
        <v>1</v>
      </c>
    </row>
    <row r="9" spans="1:14">
      <c r="B9" s="10" t="s">
        <v>97</v>
      </c>
      <c r="C9" s="14">
        <v>12.12</v>
      </c>
      <c r="D9" s="14">
        <v>9.58</v>
      </c>
      <c r="E9" s="14">
        <v>11.38</v>
      </c>
      <c r="F9" s="14">
        <v>12.74</v>
      </c>
      <c r="G9" s="14">
        <v>5.76</v>
      </c>
    </row>
    <row r="10" spans="1:14">
      <c r="B10" s="10" t="s">
        <v>54</v>
      </c>
      <c r="C10" s="14">
        <v>6.73</v>
      </c>
      <c r="D10" s="14">
        <v>4.54</v>
      </c>
      <c r="E10" s="14">
        <v>3.74</v>
      </c>
      <c r="F10" s="14">
        <v>3.58</v>
      </c>
      <c r="G10" s="14">
        <v>0.01</v>
      </c>
    </row>
    <row r="11" spans="1:14">
      <c r="B11" s="10" t="s">
        <v>98</v>
      </c>
      <c r="C11" s="14">
        <v>0.15</v>
      </c>
      <c r="D11" s="14">
        <v>0.19</v>
      </c>
      <c r="E11" s="14">
        <v>0.09</v>
      </c>
      <c r="F11" s="14">
        <v>0.18</v>
      </c>
      <c r="G11" s="14">
        <v>0</v>
      </c>
    </row>
    <row r="12" spans="1:14">
      <c r="F12" s="14">
        <f>SUM(F9:F11)</f>
        <v>16.5</v>
      </c>
      <c r="G12" s="14">
        <f>SUM(G9:G11)</f>
        <v>5.77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4"/>
  <sheetViews>
    <sheetView workbookViewId="0"/>
  </sheetViews>
  <sheetFormatPr defaultColWidth="9.140625" defaultRowHeight="14.25"/>
  <cols>
    <col min="1" max="1" width="9.140625" style="10"/>
    <col min="2" max="2" width="11.85546875" style="10" bestFit="1" customWidth="1"/>
    <col min="3" max="16384" width="9.140625" style="10"/>
  </cols>
  <sheetData>
    <row r="1" spans="1:14">
      <c r="A1" s="9" t="s">
        <v>99</v>
      </c>
    </row>
    <row r="2" spans="1:14">
      <c r="A2" s="9"/>
    </row>
    <row r="3" spans="1:14">
      <c r="A3" s="10" t="s">
        <v>100</v>
      </c>
    </row>
    <row r="4" spans="1:14">
      <c r="A4" s="10" t="s">
        <v>18</v>
      </c>
    </row>
    <row r="5" spans="1:14">
      <c r="A5" s="10" t="s">
        <v>101</v>
      </c>
    </row>
    <row r="9" spans="1:14">
      <c r="C9" s="10">
        <v>2019</v>
      </c>
      <c r="D9" s="10">
        <v>2020</v>
      </c>
      <c r="E9" s="10">
        <v>2021</v>
      </c>
      <c r="F9" s="10">
        <v>2022</v>
      </c>
      <c r="G9" s="10">
        <v>2023</v>
      </c>
      <c r="J9" s="10" t="s">
        <v>102</v>
      </c>
      <c r="M9" s="11"/>
      <c r="N9" s="11" t="s">
        <v>102</v>
      </c>
    </row>
    <row r="10" spans="1:14">
      <c r="B10" s="10" t="s">
        <v>103</v>
      </c>
      <c r="C10" s="13">
        <v>4.95</v>
      </c>
      <c r="D10" s="13">
        <v>4.51</v>
      </c>
      <c r="E10" s="13">
        <v>5.69</v>
      </c>
      <c r="F10" s="13">
        <v>6.78</v>
      </c>
      <c r="G10" s="13">
        <v>7.33</v>
      </c>
    </row>
    <row r="11" spans="1:14">
      <c r="B11" s="10" t="s">
        <v>104</v>
      </c>
      <c r="C11" s="13">
        <v>3.2</v>
      </c>
      <c r="D11" s="13">
        <v>2.59</v>
      </c>
      <c r="E11" s="13">
        <v>3.31</v>
      </c>
      <c r="F11" s="13">
        <v>3.65</v>
      </c>
      <c r="G11" s="13">
        <v>3.4</v>
      </c>
    </row>
    <row r="12" spans="1:14">
      <c r="B12" s="10" t="s">
        <v>105</v>
      </c>
      <c r="C12" s="13">
        <v>0.18</v>
      </c>
      <c r="D12" s="13">
        <v>0.13</v>
      </c>
      <c r="E12" s="13">
        <v>0.14000000000000001</v>
      </c>
      <c r="F12" s="13">
        <v>0.16</v>
      </c>
      <c r="G12" s="13">
        <v>0.12</v>
      </c>
    </row>
    <row r="13" spans="1:14">
      <c r="B13" s="10" t="s">
        <v>106</v>
      </c>
      <c r="C13" s="13">
        <v>1.33</v>
      </c>
      <c r="D13" s="13">
        <v>1.21</v>
      </c>
      <c r="E13" s="13">
        <v>1.59</v>
      </c>
      <c r="F13" s="13">
        <v>3.69</v>
      </c>
      <c r="G13" s="13">
        <v>1.31</v>
      </c>
    </row>
    <row r="14" spans="1:14">
      <c r="B14" s="10" t="s">
        <v>107</v>
      </c>
      <c r="C14" s="13">
        <v>0.06</v>
      </c>
      <c r="D14" s="13">
        <v>0.04</v>
      </c>
      <c r="E14" s="13">
        <v>0.03</v>
      </c>
      <c r="F14" s="13">
        <v>0.02</v>
      </c>
      <c r="G14" s="13">
        <v>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1"/>
  <sheetViews>
    <sheetView workbookViewId="0"/>
  </sheetViews>
  <sheetFormatPr defaultColWidth="9.140625" defaultRowHeight="14.25"/>
  <cols>
    <col min="1" max="1" width="9.140625" style="10"/>
    <col min="2" max="2" width="15.140625" style="10" customWidth="1"/>
    <col min="3" max="7" width="9.42578125" style="10" bestFit="1" customWidth="1"/>
    <col min="8" max="16384" width="9.140625" style="10"/>
  </cols>
  <sheetData>
    <row r="1" spans="1:14">
      <c r="A1" s="9" t="s">
        <v>108</v>
      </c>
    </row>
    <row r="2" spans="1:14">
      <c r="A2" s="9"/>
    </row>
    <row r="3" spans="1:14">
      <c r="A3" s="10" t="s">
        <v>109</v>
      </c>
    </row>
    <row r="4" spans="1:14">
      <c r="A4" s="10" t="s">
        <v>18</v>
      </c>
    </row>
    <row r="5" spans="1:14">
      <c r="A5" s="10" t="s">
        <v>110</v>
      </c>
    </row>
    <row r="8" spans="1:14">
      <c r="C8" s="10">
        <v>2019</v>
      </c>
      <c r="D8" s="10">
        <v>2020</v>
      </c>
      <c r="E8" s="10">
        <v>2021</v>
      </c>
      <c r="F8" s="10">
        <v>2022</v>
      </c>
      <c r="G8" s="10">
        <v>2023</v>
      </c>
      <c r="J8" s="10" t="s">
        <v>111</v>
      </c>
      <c r="M8" s="11"/>
      <c r="N8" s="11" t="s">
        <v>111</v>
      </c>
    </row>
    <row r="9" spans="1:14">
      <c r="B9" s="10" t="s">
        <v>112</v>
      </c>
      <c r="C9" s="14">
        <v>232.01</v>
      </c>
      <c r="D9" s="14">
        <v>241.54</v>
      </c>
      <c r="E9" s="14">
        <v>249</v>
      </c>
      <c r="F9" s="14">
        <v>268.64</v>
      </c>
      <c r="G9" s="14">
        <v>285.39</v>
      </c>
    </row>
    <row r="10" spans="1:14">
      <c r="B10" s="10" t="s">
        <v>113</v>
      </c>
      <c r="C10" s="14">
        <v>289.76</v>
      </c>
      <c r="D10" s="14">
        <v>298.52</v>
      </c>
      <c r="E10" s="14">
        <v>313.64999999999998</v>
      </c>
      <c r="F10" s="14">
        <v>339.12</v>
      </c>
      <c r="G10" s="14">
        <v>359.88</v>
      </c>
    </row>
    <row r="11" spans="1:14">
      <c r="B11" s="10" t="s">
        <v>114</v>
      </c>
      <c r="C11" s="14">
        <v>75.84</v>
      </c>
      <c r="D11" s="14">
        <v>78.84</v>
      </c>
      <c r="E11" s="14">
        <v>79.540000000000006</v>
      </c>
      <c r="F11" s="14">
        <v>85.03</v>
      </c>
      <c r="G11" s="14">
        <v>88.09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589D0C8F-8ADD-4374-B6B0-F79EA9D1319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7a68d26-3f47-469e-abd6-34b05b40d38e"/>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3.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AE319D-7673-4027-86D2-297249ED5F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Chart 43</vt:lpstr>
      <vt:lpstr>Chart 44</vt:lpstr>
      <vt:lpstr>Chart 45</vt:lpstr>
      <vt:lpstr>Chart 46</vt:lpstr>
      <vt:lpstr>Chart 47</vt:lpstr>
      <vt:lpstr>Chart 48</vt:lpstr>
      <vt:lpstr>Chart 49</vt:lpstr>
      <vt:lpstr>Chart 50</vt:lpstr>
    </vt:vector>
  </TitlesOfParts>
  <Manager/>
  <Company>Central Bank of Ireland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FSR 2024 I Policy Chartpack</dc:title>
  <dc:subject/>
  <dc:creator>Gavin Caroline</dc:creator>
  <cp:keywords>Public</cp:keywords>
  <dc:description/>
  <cp:lastModifiedBy>Central Bank of Ireland</cp:lastModifiedBy>
  <cp:revision/>
  <dcterms:created xsi:type="dcterms:W3CDTF">2022-10-25T13:59:38Z</dcterms:created>
  <dcterms:modified xsi:type="dcterms:W3CDTF">2024-06-10T15:16:04Z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daee7bd8-21f1-4b13-84bf-f281d93e5c6a</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y fmtid="{D5CDD505-2E9C-101B-9397-08002B2CF9AE}" pid="12" name="_AdHocReviewCycleID">
    <vt:i4>596593038</vt:i4>
  </property>
  <property fmtid="{D5CDD505-2E9C-101B-9397-08002B2CF9AE}" pid="13" name="_NewReviewCycle">
    <vt:lpwstr/>
  </property>
  <property fmtid="{D5CDD505-2E9C-101B-9397-08002B2CF9AE}" pid="14" name="_EmailSubject">
    <vt:lpwstr>FSR documents</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ReviewingToolsShownOnce">
    <vt:lpwstr/>
  </property>
</Properties>
</file>