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cguinness\Desktop\"/>
    </mc:Choice>
  </mc:AlternateContent>
  <bookViews>
    <workbookView xWindow="0" yWindow="0" windowWidth="18630" windowHeight="6045" tabRatio="943" activeTab="2"/>
  </bookViews>
  <sheets>
    <sheet name="Disclaimer" sheetId="1" r:id="rId1"/>
    <sheet name="Chart 17" sheetId="10" r:id="rId2"/>
    <sheet name="Chart 18" sheetId="11" r:id="rId3"/>
    <sheet name="Chart 19" sheetId="54" r:id="rId4"/>
    <sheet name="Chart 20" sheetId="55" r:id="rId5"/>
    <sheet name="Chart 21" sheetId="56" r:id="rId6"/>
    <sheet name="Chart 22" sheetId="57" r:id="rId7"/>
    <sheet name="Chart 23" sheetId="59" r:id="rId8"/>
    <sheet name="Chart 24" sheetId="58" r:id="rId9"/>
    <sheet name="Chart 25" sheetId="60" r:id="rId10"/>
    <sheet name="Chart 26" sheetId="61" r:id="rId11"/>
    <sheet name="Chart 27" sheetId="62" r:id="rId12"/>
    <sheet name="Chart 28" sheetId="63" r:id="rId13"/>
    <sheet name="Chart 29" sheetId="64" r:id="rId14"/>
    <sheet name="Chart 30" sheetId="65" r:id="rId15"/>
    <sheet name="Chart 31" sheetId="66" r:id="rId16"/>
    <sheet name="Chart 32" sheetId="67" r:id="rId17"/>
    <sheet name="Chart 33" sheetId="68" r:id="rId18"/>
    <sheet name="Chart 34" sheetId="69" r:id="rId19"/>
    <sheet name="Chart 35" sheetId="70" r:id="rId20"/>
    <sheet name="Chart 36" sheetId="71" r:id="rId21"/>
    <sheet name="Chart 37" sheetId="72" r:id="rId22"/>
    <sheet name="Chart 38" sheetId="73" r:id="rId23"/>
    <sheet name="Chart 39" sheetId="74" r:id="rId24"/>
    <sheet name="Chart 40" sheetId="75" r:id="rId25"/>
    <sheet name="Chart 41" sheetId="76" r:id="rId26"/>
    <sheet name="Chart 42" sheetId="77" r:id="rId27"/>
  </sheets>
  <externalReferences>
    <externalReference r:id="rId28"/>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preadsheetBuilder_1" hidden="1">[1]Bloomberg!#REF!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70" l="1"/>
  <c r="A19" i="70"/>
</calcChain>
</file>

<file path=xl/sharedStrings.xml><?xml version="1.0" encoding="utf-8"?>
<sst xmlns="http://schemas.openxmlformats.org/spreadsheetml/2006/main" count="625" uniqueCount="520">
  <si>
    <t>Data for charts in the Financial Stability Review are available in Excel. Please note worksheets only include those series for which we have permission to publish from the data supplier (which could be a third party data supplier). In some cases the data within these worksheets has been rounded to two decimal places, consequently data may differ slightly to that displayed within corresponding charts.</t>
  </si>
  <si>
    <t>per cent</t>
  </si>
  <si>
    <t>Data cannot be provided as the Central Bank of Ireland does not have permission to share this information.</t>
  </si>
  <si>
    <t>Source: Central Bank of Ireland and Central Credit Register.</t>
  </si>
  <si>
    <t xml:space="preserve">Notes: The share of household mortgage borrowers by repayment change in the period June 2022 to December 2023 and a simulation of outcomes in 2024 if retail interest rates were to remain unchanged. </t>
  </si>
  <si>
    <t>Observed Changes</t>
  </si>
  <si>
    <t>Simulation based on no further hike (2024)</t>
  </si>
  <si>
    <t>Down</t>
  </si>
  <si>
    <t>No change</t>
  </si>
  <si>
    <t>Up 1-10%</t>
  </si>
  <si>
    <t>Up 11-20%</t>
  </si>
  <si>
    <t>Up 21-30%</t>
  </si>
  <si>
    <t>Up 31-40%</t>
  </si>
  <si>
    <t>Up 41-50%</t>
  </si>
  <si>
    <t>Up over 50%</t>
  </si>
  <si>
    <t>Source: Central Bank of Ireland.</t>
  </si>
  <si>
    <t>Variable</t>
  </si>
  <si>
    <t>Fixed</t>
  </si>
  <si>
    <t>Employment and income growth continue to support mortgage borrower resilience</t>
  </si>
  <si>
    <t>Source: CSO, Labour Force Survey and Household Finance and Consumption Survey.</t>
  </si>
  <si>
    <t>Notes: Bubble size represents the share of mortgage loans for each sector where borrower’s income is earned. The share is constructed based on Household Finance and Consumption Survey in 2020.</t>
  </si>
  <si>
    <t xml:space="preserve">Sector </t>
  </si>
  <si>
    <t>Earning growth</t>
  </si>
  <si>
    <t>Employment growth</t>
  </si>
  <si>
    <t>Borrower share</t>
  </si>
  <si>
    <t>Construction</t>
  </si>
  <si>
    <t>Retail</t>
  </si>
  <si>
    <t>Transport</t>
  </si>
  <si>
    <t>Accom</t>
  </si>
  <si>
    <t>ICT</t>
  </si>
  <si>
    <t>Prof</t>
  </si>
  <si>
    <t>Admin</t>
  </si>
  <si>
    <t>Public admin</t>
  </si>
  <si>
    <t>Education</t>
  </si>
  <si>
    <t>Health</t>
  </si>
  <si>
    <t>Industry</t>
  </si>
  <si>
    <t>Finance</t>
  </si>
  <si>
    <t>Other</t>
  </si>
  <si>
    <t>Household balance sheets have been repaired since the GFC and can weather future shocks</t>
  </si>
  <si>
    <t>Source: Central Bank of Ireland and CSO.</t>
  </si>
  <si>
    <t>Notes: Household liquid deposits are the sum of overnight deposits and redeemable at notice. Interest rate calculated as a weighted average of interest rates on all household debt types. Last observation 2023Q4.</t>
  </si>
  <si>
    <t>Interest payment to disposable income (rhs)</t>
  </si>
  <si>
    <t>Household liquid deposits</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</si>
  <si>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</si>
  <si>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</si>
  <si>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</si>
  <si>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</si>
  <si>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</si>
  <si>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</si>
  <si>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</si>
  <si>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</si>
  <si>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</si>
  <si>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</si>
  <si>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</si>
  <si>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</si>
  <si>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</si>
  <si>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</si>
  <si>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</si>
  <si>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</si>
  <si>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</si>
  <si>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</si>
  <si>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</si>
  <si>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</si>
  <si>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</si>
  <si>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</si>
  <si>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</si>
  <si>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</si>
  <si>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</si>
  <si>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</si>
  <si>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</si>
  <si>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</si>
  <si>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</si>
  <si>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</si>
  <si>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</si>
  <si>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</si>
  <si>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</si>
  <si>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</si>
  <si>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</si>
  <si>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</si>
  <si>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</si>
  <si>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</si>
  <si>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</si>
  <si>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</si>
  <si>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</si>
  <si>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</si>
  <si>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</si>
  <si>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</si>
  <si>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</si>
  <si>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</si>
  <si>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</si>
  <si>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</si>
  <si>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</si>
  <si>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</si>
  <si>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</si>
  <si>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</si>
  <si>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</si>
  <si>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</si>
  <si>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</si>
  <si>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</si>
  <si>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</si>
  <si>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</si>
  <si>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</si>
  <si>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</si>
  <si>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</si>
  <si>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</si>
  <si>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</si>
  <si>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</si>
  <si>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</si>
  <si>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</si>
  <si>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</si>
  <si>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</si>
  <si>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</si>
  <si>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</si>
  <si>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</si>
  <si>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</si>
  <si>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</si>
  <si>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</si>
  <si>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</si>
  <si>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</si>
  <si>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</si>
  <si>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</si>
  <si>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</si>
  <si>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</si>
  <si>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</si>
  <si>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</si>
  <si>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</si>
  <si>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Consumer loan performance remains strong</t>
  </si>
  <si>
    <t xml:space="preserve">Notes: Credit card utilisation is based on data from all CCR lenders and it is the ratio of outstanding balance to credit limit, adjusting for the impact of annual stamp duty charges. NPL rate is the share of domestic bank outstanding consumer credit balances that are non-performing. </t>
  </si>
  <si>
    <t>Date</t>
  </si>
  <si>
    <t>Consumer loan NPL rate (rhs)</t>
  </si>
  <si>
    <t>Credit card util. &gt; 90%</t>
  </si>
  <si>
    <t>31-Mar-19</t>
  </si>
  <si>
    <t>30-Jun-19</t>
  </si>
  <si>
    <t>30-Sep-19</t>
  </si>
  <si>
    <t>31-Dec-19</t>
  </si>
  <si>
    <t>31-Mar-20</t>
  </si>
  <si>
    <t>30-Jun-20</t>
  </si>
  <si>
    <t>30-Sep-20</t>
  </si>
  <si>
    <t>31-Dec-20</t>
  </si>
  <si>
    <t>31-Mar-21</t>
  </si>
  <si>
    <t>30-Jun-21</t>
  </si>
  <si>
    <t>30-Sep-21</t>
  </si>
  <si>
    <t>31-Dec-21</t>
  </si>
  <si>
    <t>31-Mar-22</t>
  </si>
  <si>
    <t>30-Jun-22</t>
  </si>
  <si>
    <t>30-Sep-22</t>
  </si>
  <si>
    <t>31-Dec-22</t>
  </si>
  <si>
    <t>31-Mar-23</t>
  </si>
  <si>
    <t>30-Jun-23</t>
  </si>
  <si>
    <t>30-Sep-23</t>
  </si>
  <si>
    <t>31-Dec-23</t>
  </si>
  <si>
    <t>Tracker rate loans account for the rise in new mortgage arrears cases among bank borrowers</t>
  </si>
  <si>
    <t>Notes: The share of domestic bank Irish primary dwelling house mortgage loans moving from zero days past due to 30-90 days past due and  from zero days past due to 91-180 days past due in the following six months, by interest rate type.</t>
  </si>
  <si>
    <t>Period</t>
  </si>
  <si>
    <t>Non-Tracker (30-90 DPD)</t>
  </si>
  <si>
    <t>Non-Tracker (91-180 DPD)</t>
  </si>
  <si>
    <t>Tracker (30-90 DPD)</t>
  </si>
  <si>
    <t>Tracker (91-180 DPD)</t>
  </si>
  <si>
    <t>SME profit margins remained stable in 2023 despite sharp increases in costs</t>
  </si>
  <si>
    <t>Chart Title: Average gross profit margin by sector and survey wave</t>
  </si>
  <si>
    <t>Source: SME Credit Demand Survey</t>
  </si>
  <si>
    <t xml:space="preserve">Notes: The average gross profit margin of SMEs by sector. ‘Mar-22’ refers to the six months to March 2022, ‘Sep-22’ to the six months to September 2022, and ‘2023’ to the full year 2023. Excludes financial &amp; other business services and real estate activities sectors. </t>
  </si>
  <si>
    <t>sector</t>
  </si>
  <si>
    <t>All</t>
  </si>
  <si>
    <t>Accom./Food</t>
  </si>
  <si>
    <t>Agri.</t>
  </si>
  <si>
    <t>Constr.</t>
  </si>
  <si>
    <t>Manuf.</t>
  </si>
  <si>
    <t>Prof./Admin</t>
  </si>
  <si>
    <t>Whol./Retail</t>
  </si>
  <si>
    <t>Half of SMEs have no financial debts, though export-orientated firms are more indebted</t>
  </si>
  <si>
    <t>Chart Title: Share of SMEs with debt and average leverage of indebted SMEs by export status and export intensity</t>
  </si>
  <si>
    <t>Notes: ‘Indebted’ refers to the share of firms with financial debts. ‘Leverage’ refers to the average leverage ratio (financial debts over assets) of indebted firms. ‘q1’ (or quartile 1) refers to the 25 per cent of exporting SMEs with the lowest ratio of exports over turnover, while ‘q4’ refers to the 25 per cent of exporters with the highest ratio of exports to turnover. Excludes financial &amp; other business services and real estate activities sectors.</t>
  </si>
  <si>
    <t>Leverage</t>
  </si>
  <si>
    <t>Indebted</t>
  </si>
  <si>
    <t>ratio</t>
  </si>
  <si>
    <t>No exports</t>
  </si>
  <si>
    <t>Exports</t>
  </si>
  <si>
    <t>Leverage remains high for some large corporates</t>
  </si>
  <si>
    <t>Chart Title: Book leverage for large corporates</t>
  </si>
  <si>
    <t>Source: Companies Registration Office</t>
  </si>
  <si>
    <t>share</t>
  </si>
  <si>
    <t>Finance costs for large corporates are generally modest relative to operating profits</t>
  </si>
  <si>
    <t>Chart Title: Leverage and debt service burdens of large corporates</t>
  </si>
  <si>
    <t>Note: Book liabilities-to-assets ratio versus net finance costs over annual operating profit. The dotted line refers to the average finance cost to operating profit ratio.</t>
  </si>
  <si>
    <t>CRE borrowers are showing more acute signs of financial vulnerability than other NFCs</t>
  </si>
  <si>
    <t>Chart Title: Share of performing NFC bank loan balances becoming forborne in each six months by borrower type</t>
  </si>
  <si>
    <t>Source: Central Bank of Ireland</t>
  </si>
  <si>
    <t>Notes: Share of performing Irish NFC loans by outstanding balance transitioning from no forbearance to forbearance by borrower cohort. The CRE cohort refers to borrowers in the construction or real estate sectors. The SME and Large Corporate cohorts exclude CRE borrowers.</t>
  </si>
  <si>
    <t>CRE</t>
  </si>
  <si>
    <t>SME</t>
  </si>
  <si>
    <t>Large</t>
  </si>
  <si>
    <t>Dec 2017</t>
  </si>
  <si>
    <t>Jun 2018</t>
  </si>
  <si>
    <t>Dec 2018</t>
  </si>
  <si>
    <t>Jun 2019</t>
  </si>
  <si>
    <t>Dec 2019</t>
  </si>
  <si>
    <t>Jun 2020</t>
  </si>
  <si>
    <t>Dec 2020</t>
  </si>
  <si>
    <t>Jun 2021</t>
  </si>
  <si>
    <t>Dec 2021</t>
  </si>
  <si>
    <t>Jun 2022</t>
  </si>
  <si>
    <t>Dec 2022</t>
  </si>
  <si>
    <t>Jun 2023</t>
  </si>
  <si>
    <t>Dec 2023</t>
  </si>
  <si>
    <t>Insolvencies have risen significantly among Accommodation &amp; Food and Other Services firms</t>
  </si>
  <si>
    <t>Chart Title: Share of active Irish companies entering insolvent liquidation each year by sector</t>
  </si>
  <si>
    <t>Note: The share of active Irish companies entering insolvent liquidation each year by sector, 2015 to 2023. ‘IQR’ refers to the interquartile range of sectoral insolvency rates. Active public and private limited company counts by sector are sourced from the CSO’s Business Demography statistical release.</t>
  </si>
  <si>
    <t>IQR</t>
  </si>
  <si>
    <t>Acc./Food</t>
  </si>
  <si>
    <t>Other services</t>
  </si>
  <si>
    <t>Domestic bank profitability rose significantly in 2023</t>
  </si>
  <si>
    <t>Chart Title: Domestic bank RoE and RoE decomposition</t>
  </si>
  <si>
    <t>Note: Domestic bank return on equity (RoE) and the percentage contribution of its components. ‘NFCI’ refers to Net Fee and Commission Income.</t>
  </si>
  <si>
    <t>Interest income</t>
  </si>
  <si>
    <t>Interest expense</t>
  </si>
  <si>
    <t>NFCI Income</t>
  </si>
  <si>
    <t>Other Income</t>
  </si>
  <si>
    <t>Other Expenses</t>
  </si>
  <si>
    <t xml:space="preserve">Impairment </t>
  </si>
  <si>
    <t>ROE</t>
  </si>
  <si>
    <t>2024Q1</t>
  </si>
  <si>
    <t>Net Interest Margins are expected to moderate</t>
  </si>
  <si>
    <t>Chart Title: Aggregate net interest margin and analyst projections</t>
  </si>
  <si>
    <t xml:space="preserve">Note: Net interest margin of the three main domestic banks. ‘Analyst Forecast’ refers to Bloomberg Professional Forecasters series. </t>
  </si>
  <si>
    <t>NIM</t>
  </si>
  <si>
    <t>Analyst Forecast</t>
  </si>
  <si>
    <t>2023Q4</t>
  </si>
  <si>
    <t>2024Q2</t>
  </si>
  <si>
    <t>2024Q3</t>
  </si>
  <si>
    <t>2024Q4</t>
  </si>
  <si>
    <t>2025Q1</t>
  </si>
  <si>
    <t>2025Q2</t>
  </si>
  <si>
    <t>2025Q3</t>
  </si>
  <si>
    <t>2025Q4</t>
  </si>
  <si>
    <t>Irish households have been slow to move to higher yielding term deposit accounts</t>
  </si>
  <si>
    <t>Chart Title: Overnight share of household deposits</t>
  </si>
  <si>
    <t>Source: European Central Bank</t>
  </si>
  <si>
    <t xml:space="preserve">Note: The share of overnight deposits is calculated by dividing the volume of overnight deposits by the sum of overnight, term and notice deposits. [25th, 75th] represents the 25th and 75th percentile shares respectively of a select number of countries where data is available for all time periods. </t>
  </si>
  <si>
    <t>IE</t>
  </si>
  <si>
    <t>EU</t>
  </si>
  <si>
    <t>[25th] Pct</t>
  </si>
  <si>
    <t>[75th] Pct</t>
  </si>
  <si>
    <t>Credit risk has increased since origination for a sizeable share of loan exposures</t>
  </si>
  <si>
    <t>Chart Title: IFRS 9 Stage 2 and Stage 3 ratios of domestic Irish and EU banks</t>
  </si>
  <si>
    <t>Source: Central Bank of Ireland; European Banking Authority</t>
  </si>
  <si>
    <t xml:space="preserve">Note: IE (EU)-S2 is the ratio of IFRS 9 Stage 2 exposures to all loans and advances subject to impairment and IE (EU)–S3 is the ratio of IFRS Stage 3 exposures to all loans and advances subject to impairment. IE data is available up to Q1 2024 while EU data is available to Q4 2023. </t>
  </si>
  <si>
    <t>EU-S2</t>
  </si>
  <si>
    <t>IE-S2</t>
  </si>
  <si>
    <t>EU-S3</t>
  </si>
  <si>
    <t>IE-S3</t>
  </si>
  <si>
    <t>Chart Title: CET1 ratios of Irish and European banks in 2022 and 2023</t>
  </si>
  <si>
    <t xml:space="preserve">Note: Fully-loaded CET1 ratios of Irish and EU banks at end-2022 and end-2023. The IE Banks data point with the “IE Average” label represents the weighted average CET1 ratios for the three IE banks. </t>
  </si>
  <si>
    <t>Name</t>
  </si>
  <si>
    <t>Core CET1 Ratio (Reported, 2022)</t>
  </si>
  <si>
    <t>Core CET1 Ratio (Reported, 2023)</t>
  </si>
  <si>
    <t>ABN AMRO BANK NV</t>
  </si>
  <si>
    <t>ADDIKO BANK AG</t>
  </si>
  <si>
    <t>ALLIED IRISH BANKS</t>
  </si>
  <si>
    <t>AS CITADELE BANKA</t>
  </si>
  <si>
    <t>BANCA MONTE DEI PASCHI DI SIENA SPA</t>
  </si>
  <si>
    <t>BANCA POPOLARE DI SONDRIO SOCIETA' PER AZIONI</t>
  </si>
  <si>
    <t>BANCO BILBAO VIZCAYA ARGENTARIA SA</t>
  </si>
  <si>
    <t>BANCO BPM SPA</t>
  </si>
  <si>
    <t>BANCO COMERCIAL PORTUGUES, SA</t>
  </si>
  <si>
    <t>BANCO DE CREDITO SOCIAL COOPERATIVO SA</t>
  </si>
  <si>
    <t>BANCO DE SABADELL SA</t>
  </si>
  <si>
    <t>BANCO SANTANDER SA</t>
  </si>
  <si>
    <t>BANK OF CYPRUS HOLDINGS PUBLIC LIMITED COMPANY</t>
  </si>
  <si>
    <t>BANK OF IRELAND GROUP</t>
  </si>
  <si>
    <t>BANKINTER SA</t>
  </si>
  <si>
    <t>BNP PARIBAS</t>
  </si>
  <si>
    <t>BPER BANCA S.P.A.</t>
  </si>
  <si>
    <t>CAIXA GERAL DE DEPOSITOS</t>
  </si>
  <si>
    <t>CAIXABANK, S.A.</t>
  </si>
  <si>
    <t>COOPERATIEVE RABOBANK U.A.</t>
  </si>
  <si>
    <t>CREDIT AGRICOLE SA</t>
  </si>
  <si>
    <t>DE VOLKSBANK N.V.</t>
  </si>
  <si>
    <t>DEKABANK DEUTSCHE GIROZENTRALE</t>
  </si>
  <si>
    <t>ERSTE GROUP BANK AG</t>
  </si>
  <si>
    <t>EUROBANK ERGASIAS SERVICES AND HOLDINGS SA</t>
  </si>
  <si>
    <t>HELLENIC BANK PUBLIC COMPANY LIMITED</t>
  </si>
  <si>
    <t>HSBC BANK MALTA PLC</t>
  </si>
  <si>
    <t>HSBC CONTINENTAL EUROPE</t>
  </si>
  <si>
    <t>IBERCAJA BANCO SA</t>
  </si>
  <si>
    <t>ICCREA BANCA SPA - ISTITUTO CENTRALE DEL CREDITO COOPERATIVO</t>
  </si>
  <si>
    <t>ING GROEP NV</t>
  </si>
  <si>
    <t>INTESA SANPAOLO S.P.A.</t>
  </si>
  <si>
    <t>KBC GROEP NV/ KBC GROUPE SA</t>
  </si>
  <si>
    <t>LANDESBANK BADEN-WUERTTEMBERG</t>
  </si>
  <si>
    <t>LANDESBANK HESSEN-THUERINGEN GIROZENTRALE - HELABA</t>
  </si>
  <si>
    <t>MEDIOBANCA - BANCA DI CREDITO FINANZIARIO SOCIETA PER AZIONI</t>
  </si>
  <si>
    <t>NATIONAL BANK OF GREECE SA</t>
  </si>
  <si>
    <t>PERMANENT TSB</t>
  </si>
  <si>
    <t>RAIFFEISEN BANK INTERNATIONAL AG</t>
  </si>
  <si>
    <t>SOCIETE GENERALE</t>
  </si>
  <si>
    <t>UNICAJA BANCO SA</t>
  </si>
  <si>
    <t>UNICREDIT SPA</t>
  </si>
  <si>
    <t>VOLKSBANK WIEN AG</t>
  </si>
  <si>
    <t>IE Average</t>
  </si>
  <si>
    <t>Domestic banks are distributing most of their increased profits</t>
  </si>
  <si>
    <t>Chart Title: Post-tax profits and payout ratio</t>
  </si>
  <si>
    <t>Source: Banks’ annual reports</t>
  </si>
  <si>
    <t>Note: After-tax profit is the yearly sum of after-tax profits of the domestic banks. The payout ratio is the sum of all dividends and share buybacks in a given year divided by total after-tax profit.</t>
  </si>
  <si>
    <t xml:space="preserve">After Tax Profit </t>
  </si>
  <si>
    <t>Payout Ratio</t>
  </si>
  <si>
    <t>The non-bank share of new SME lending has continued to stabilise in 2023</t>
  </si>
  <si>
    <t>Source: CCR, Credit and Banking Statistics.</t>
  </si>
  <si>
    <t>Note: All series are four-quarter moving averages. The share of total lending to SMEs is the share of new loan agreements from non-bank lenders relative to the sum of gross non-bank loan agreements and bank gross new lending. Real estate SMEs include SMEs in real estate activity and construction. Lending by General Lenders, Specialist Property Lenders and Asset Finance Providers all refer to the share of total new lending to SMEs accounted for by each lender category. These are experimental series. Last observation 2023 Q3.</t>
  </si>
  <si>
    <t>Share of total lending to SMEs</t>
  </si>
  <si>
    <t>Share of real estate lending to SMEs</t>
  </si>
  <si>
    <t>Lending by Asset Finance Providers</t>
  </si>
  <si>
    <t>Lending by General Lenders</t>
  </si>
  <si>
    <t>Lending by Specialist Property Lenders</t>
  </si>
  <si>
    <t>Non-bank loans to SMEs show low rates of distress</t>
  </si>
  <si>
    <t>Source: CCR</t>
  </si>
  <si>
    <t>Notes: Series measure count of loans classified as distressed or restructured in a month as count of all non-bank loans in that month. Loans are counted as distressed if they have a contract status of ‘write off’, ’voluntary surrender’, ‘legal proceedings’, ‘settlement’, ‘irregular payment missed’ or ’repossession’. These are experimental series. Latest observation 2023 Q4.</t>
  </si>
  <si>
    <t>Distress</t>
  </si>
  <si>
    <t>Restructure</t>
  </si>
  <si>
    <t>Solvency coverage movements over 2023 were widely dispersed</t>
  </si>
  <si>
    <t>Chart title: Solvency coverage of insurers and reinsurers 2022YE and 2023YE</t>
  </si>
  <si>
    <t>Notes: The scatter chart shows the solvency coverage of individual firms at 2022YE (x-axis) versus their coverage at 2023YE (y-axis). A position below the diagonal line means a fall in coverage over the period. Only firms with PRISM impact rating of Medium Low and above are shown. Firms with solvency coverage of greater than 300 per cent are not shown.</t>
  </si>
  <si>
    <t>2022 YE</t>
  </si>
  <si>
    <t>2023 YE</t>
  </si>
  <si>
    <t>Company 1</t>
  </si>
  <si>
    <t>Company 2</t>
  </si>
  <si>
    <t>Company 3</t>
  </si>
  <si>
    <t>Company 4</t>
  </si>
  <si>
    <t>Company 5</t>
  </si>
  <si>
    <t>Company 6</t>
  </si>
  <si>
    <t>Company 7</t>
  </si>
  <si>
    <t>Company 8</t>
  </si>
  <si>
    <t>Company 9</t>
  </si>
  <si>
    <t>Company 10</t>
  </si>
  <si>
    <t>Company 11</t>
  </si>
  <si>
    <t>Company 12</t>
  </si>
  <si>
    <t>Company 13</t>
  </si>
  <si>
    <t>Company 14</t>
  </si>
  <si>
    <t>Company 15</t>
  </si>
  <si>
    <t>Company 16</t>
  </si>
  <si>
    <t>Company 17</t>
  </si>
  <si>
    <t>Company 18</t>
  </si>
  <si>
    <t>Company 19</t>
  </si>
  <si>
    <t>Company 20</t>
  </si>
  <si>
    <t>Company 21</t>
  </si>
  <si>
    <t>Company 22</t>
  </si>
  <si>
    <t>Company 23</t>
  </si>
  <si>
    <t>Company 24</t>
  </si>
  <si>
    <t>Company 25</t>
  </si>
  <si>
    <t>Company 26</t>
  </si>
  <si>
    <t>Company 27</t>
  </si>
  <si>
    <t>Company 28</t>
  </si>
  <si>
    <t>Company 29</t>
  </si>
  <si>
    <t>Company 30</t>
  </si>
  <si>
    <t>Company 31</t>
  </si>
  <si>
    <t>Company 32</t>
  </si>
  <si>
    <t>Company 33</t>
  </si>
  <si>
    <t>Company 34</t>
  </si>
  <si>
    <t>Company 35</t>
  </si>
  <si>
    <t>Company 36</t>
  </si>
  <si>
    <t>Company 37</t>
  </si>
  <si>
    <t>Company 38</t>
  </si>
  <si>
    <t>Company 39</t>
  </si>
  <si>
    <t>Company 40</t>
  </si>
  <si>
    <t>Company 41</t>
  </si>
  <si>
    <t>Company 42</t>
  </si>
  <si>
    <t>Company 43</t>
  </si>
  <si>
    <t>Company 44</t>
  </si>
  <si>
    <t>Company 45</t>
  </si>
  <si>
    <t>Company 46</t>
  </si>
  <si>
    <t>Company 47</t>
  </si>
  <si>
    <t>Company 48</t>
  </si>
  <si>
    <t>Company 49</t>
  </si>
  <si>
    <t>Company 50</t>
  </si>
  <si>
    <t>Company 51</t>
  </si>
  <si>
    <t>Company 52</t>
  </si>
  <si>
    <t>Company 53</t>
  </si>
  <si>
    <t>Company 54</t>
  </si>
  <si>
    <t>Company 55</t>
  </si>
  <si>
    <t>Company 56</t>
  </si>
  <si>
    <t>Company 57</t>
  </si>
  <si>
    <t>Company 58</t>
  </si>
  <si>
    <t>Company 59</t>
  </si>
  <si>
    <t>Disinflationary trend in home insurance costs, while motor insurance inflation trending upwards</t>
  </si>
  <si>
    <t>Chart title: Annual percentage change in consumer price sub-indices for home insurance costs and home maintenance and repair costs</t>
  </si>
  <si>
    <t>Source: CSO</t>
  </si>
  <si>
    <t>Note: The chart shows monthly data for the percentage change over the previous 12 months for selected CPI sub-indices. Last observation April 2023.</t>
  </si>
  <si>
    <t>Month</t>
  </si>
  <si>
    <t>Maintenance and repair of the dwelling</t>
  </si>
  <si>
    <t>Insurance connected with the dwelling</t>
  </si>
  <si>
    <t>2018 January</t>
  </si>
  <si>
    <t>2018 February</t>
  </si>
  <si>
    <t>2018 March</t>
  </si>
  <si>
    <t>2018 April</t>
  </si>
  <si>
    <t>2018 May</t>
  </si>
  <si>
    <t>2018 June</t>
  </si>
  <si>
    <t>2018 July</t>
  </si>
  <si>
    <t>2018 August</t>
  </si>
  <si>
    <t>2018 September</t>
  </si>
  <si>
    <t>2018 October</t>
  </si>
  <si>
    <t>2018 November</t>
  </si>
  <si>
    <t>2018 December</t>
  </si>
  <si>
    <t>2019 January</t>
  </si>
  <si>
    <t>2019 February</t>
  </si>
  <si>
    <t>2019 March</t>
  </si>
  <si>
    <t>2019 April</t>
  </si>
  <si>
    <t>2019 May</t>
  </si>
  <si>
    <t>2019 June</t>
  </si>
  <si>
    <t>2019 July</t>
  </si>
  <si>
    <t>2019 August</t>
  </si>
  <si>
    <t>2019 September</t>
  </si>
  <si>
    <t>2019 October</t>
  </si>
  <si>
    <t>2019 November</t>
  </si>
  <si>
    <t>2019 December</t>
  </si>
  <si>
    <t>2020 January</t>
  </si>
  <si>
    <t>2020 February</t>
  </si>
  <si>
    <t>2020 March</t>
  </si>
  <si>
    <t>2020 April</t>
  </si>
  <si>
    <t>2020 May</t>
  </si>
  <si>
    <t>2020 June</t>
  </si>
  <si>
    <t>2020 July</t>
  </si>
  <si>
    <t>2020 August</t>
  </si>
  <si>
    <t>2020 September</t>
  </si>
  <si>
    <t>2020 October</t>
  </si>
  <si>
    <t>2020 November</t>
  </si>
  <si>
    <t>2020 December</t>
  </si>
  <si>
    <t>2021 January</t>
  </si>
  <si>
    <t>2021 February</t>
  </si>
  <si>
    <t>2021 March</t>
  </si>
  <si>
    <t>2021 April</t>
  </si>
  <si>
    <t>2021 May</t>
  </si>
  <si>
    <t>2021 June</t>
  </si>
  <si>
    <t>2021 July</t>
  </si>
  <si>
    <t>2021 August</t>
  </si>
  <si>
    <t>2021 September</t>
  </si>
  <si>
    <t>2021 October</t>
  </si>
  <si>
    <t>2021 November</t>
  </si>
  <si>
    <t>2021 December</t>
  </si>
  <si>
    <t>2022 January</t>
  </si>
  <si>
    <t>2022 February</t>
  </si>
  <si>
    <t>2022 March</t>
  </si>
  <si>
    <t>2022 April</t>
  </si>
  <si>
    <t>2022 May</t>
  </si>
  <si>
    <t>2022 June</t>
  </si>
  <si>
    <t>2022 July</t>
  </si>
  <si>
    <t>2022 August</t>
  </si>
  <si>
    <t>2022 September</t>
  </si>
  <si>
    <t>2022 October</t>
  </si>
  <si>
    <t>2022 November</t>
  </si>
  <si>
    <t>2022 December</t>
  </si>
  <si>
    <t>2023 January</t>
  </si>
  <si>
    <t>2023 February</t>
  </si>
  <si>
    <t>2023 March</t>
  </si>
  <si>
    <t>2023 April</t>
  </si>
  <si>
    <t>2023 May</t>
  </si>
  <si>
    <t>2023 June</t>
  </si>
  <si>
    <t>2023 July</t>
  </si>
  <si>
    <t>2023 August</t>
  </si>
  <si>
    <t>2023 September</t>
  </si>
  <si>
    <t>2023 October</t>
  </si>
  <si>
    <t>2023 November</t>
  </si>
  <si>
    <t>2023 December</t>
  </si>
  <si>
    <t>2024 January</t>
  </si>
  <si>
    <t>2024 February</t>
  </si>
  <si>
    <t>2024 March</t>
  </si>
  <si>
    <t>2024 April</t>
  </si>
  <si>
    <t>Excluding ‘excess’ CT receipts the budget would remain in deficit until 2027</t>
  </si>
  <si>
    <t>Chart Title: Government’s GG balance forecast</t>
  </si>
  <si>
    <t>Source: Stability Programme Update 2024</t>
  </si>
  <si>
    <t>Notes: Underlying GGB excludes estimates of excess CT</t>
  </si>
  <si>
    <t>GGB</t>
  </si>
  <si>
    <t>Underlying GGB</t>
  </si>
  <si>
    <t>Debt dynamics are expected to remain favourable in to the medium term</t>
  </si>
  <si>
    <t>Chart Title: Factors driving change in Government’s GG debt forecast</t>
  </si>
  <si>
    <t>Notes: PB = Primary Balance; i-g = Interest Growth Differential; DDA = Deficit Debt Adjustment; Total = total change in debt ratio</t>
  </si>
  <si>
    <t>PB</t>
  </si>
  <si>
    <t>i-g</t>
  </si>
  <si>
    <t>DDA</t>
  </si>
  <si>
    <t>Total</t>
  </si>
  <si>
    <t>Q4 2022 funds leverage</t>
  </si>
  <si>
    <t>Q4 2023 funds leverage (projection)</t>
  </si>
  <si>
    <t>Sector</t>
  </si>
  <si>
    <t>Source: Irish Property Funds Return and Central Bank calculations.</t>
  </si>
  <si>
    <t>Note: Leverage is calculated as total non-equity liabilities over total assets using consolidated reporting. Related parties leverage is leverage used by subsidiaries or related parties to the fund, such as limited partnerships. Funds are categorised in Office, Retail, Industrial, Residential and Other based on the category in which they have more than 50 per cent of exposures. Other includes funds that have more than 50 per cent of exposures in Other assets and funds which don’t have more than 50 per cent of exposures concentrated in a single category. The projections reflect a revaluation of property assets consistent with the price movements of the MSCI Ireland Quarterly Property Indexes (Retail, Industrial, Office and Other) and of the CSO RPPI (Residential). Liabilities are assumed to stay constant. Last observation 2022Q4.</t>
  </si>
  <si>
    <t>Falls in CRE markets in 2023 are projected to increase leverage in retail and office funds</t>
  </si>
  <si>
    <t>Office</t>
  </si>
  <si>
    <t>Industrial</t>
  </si>
  <si>
    <t>Residential</t>
  </si>
  <si>
    <t>Residential (lhs)</t>
  </si>
  <si>
    <t>Non-Residential (lhs)</t>
  </si>
  <si>
    <t>Net new funds (rhs)</t>
  </si>
  <si>
    <t>Year</t>
  </si>
  <si>
    <t>Growth in the number of new property funds and net inflows as percentage of NAV into Irish property funds by property type.</t>
  </si>
  <si>
    <t>Source: MMIF returns and Central Bank calculations.</t>
  </si>
  <si>
    <t>Notes: The growth in the number of new property funds is calculated as the number of property funds in year t less the number of property funds in year t-1. Net inflows are calculated as total subscriptions less total redemptions as percentage of NAV. Property funds are defined as investment funds with at least 50 per cent of holdings invested in Irish property assets. Last observation 2022Q4.</t>
  </si>
  <si>
    <t>Chart title: The distribution of mortgage repayment changes between June 2022 and December 2023</t>
  </si>
  <si>
    <t>The impact of monetary policy tightening has been manageable for most mortgage borrowers</t>
  </si>
  <si>
    <t>Chart title: The share of bank residential mortgage accounts that will be exposed to interest rate repricing by year</t>
  </si>
  <si>
    <t xml:space="preserve">Chart title: Mortgage book exposure, earnings growth, and total employment growth between 2022 Q4 and 2023 Q4 </t>
  </si>
  <si>
    <t>Chart title: Household sector interest payment to disposable income ratio and liquid savings stock</t>
  </si>
  <si>
    <t>€ billion</t>
  </si>
  <si>
    <t xml:space="preserve">Chart title: NPL rate in consumer loans and share of mortgage borrowers with a credit card utilisation beyond 90 per cent </t>
  </si>
  <si>
    <t>Chart title: Share of domestic bank mortgage loans entering arrears by interest rate type</t>
  </si>
  <si>
    <t>Q1</t>
  </si>
  <si>
    <t>Q2</t>
  </si>
  <si>
    <t>Q3</t>
  </si>
  <si>
    <t>Q4</t>
  </si>
  <si>
    <t>Source: Companies Registration Office, CRIF Vision-Net and CSO.</t>
  </si>
  <si>
    <t>Source: Central Bank of Ireland and Bloomberg.</t>
  </si>
  <si>
    <t>Source: BankFocus and Central Bank of Ireland.</t>
  </si>
  <si>
    <t>CET1 capital ratios across Europe have remained resilient in 2023, albeit Irish CET1 ratios declined</t>
  </si>
  <si>
    <t>number of funds</t>
  </si>
  <si>
    <t>While moderating, net inflows remained positive up to the end of 2022</t>
  </si>
  <si>
    <t>Chart Title: Leverage levels of Irish property funds by category of assets.</t>
  </si>
  <si>
    <t>Chart Title: Share of lending to SMEs by non-banks, with breakdown by lender and borrower category</t>
  </si>
  <si>
    <t>Chart Title: Share of non-bank loans currently restructured or in distress</t>
  </si>
  <si>
    <t>per cent of GNI*</t>
  </si>
  <si>
    <t>Notes: Book liabilities-to-assets ratio for large corporates.</t>
  </si>
  <si>
    <t>Almost all bank mortgage borrowers will be exposed to interest rate repricing by 2028</t>
  </si>
  <si>
    <t>Note: Shares are reported as a percentage of all outstanding loans at the five retail banks at end-December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</si>
</sst>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_._0_0"/>
    <numFmt numFmtId="166" formatCode="_(&quot;$&quot;* #,##0.00_);_(&quot;$&quot;* \(#,##0.00\);_(&quot;$&quot;* &quot;-&quot;??_);_(@_)"/>
    <numFmt numFmtId="167" formatCode="0.0"/>
  </numFmts>
  <fonts count="18">
    <font>
      <sz val="11"/>
      <color theme="1"/>
      <name val="Calibri"/>
      <family val="2"/>
      <scheme val="minor"/>
    </font>
    <font>
      <sz val="11"/>
      <color theme="1"/>
      <name val="Calibri"/>
      <family val="2"/>
      <scheme val="minor"/>
    </font>
    <font>
      <sz val="11"/>
      <color theme="1"/>
      <name val="Lato"/>
      <family val="2"/>
    </font>
    <font>
      <sz val="10"/>
      <color theme="1"/>
      <name val="Arial"/>
      <family val="2"/>
    </font>
    <font>
      <sz val="10"/>
      <name val="Arial"/>
      <family val="2"/>
    </font>
    <font>
      <sz val="10"/>
      <color theme="1"/>
      <name val="Lato"/>
      <family val="2"/>
    </font>
    <font>
      <b/>
      <sz val="11"/>
      <color theme="1"/>
      <name val="Lato"/>
      <family val="2"/>
    </font>
    <font>
      <sz val="7"/>
      <color theme="1"/>
      <name val="Calibri"/>
      <family val="2"/>
      <scheme val="minor"/>
    </font>
    <font>
      <sz val="10"/>
      <name val="Geneva"/>
      <family val="2"/>
    </font>
    <font>
      <b/>
      <sz val="11"/>
      <color theme="1"/>
      <name val="Calibri"/>
      <family val="2"/>
      <scheme val="minor"/>
    </font>
    <font>
      <sz val="7"/>
      <color theme="1"/>
      <name val="Lato"/>
      <family val="2"/>
    </font>
    <font>
      <sz val="11"/>
      <color theme="1"/>
      <name val="Calibri"/>
      <family val="2"/>
    </font>
    <font>
      <b/>
      <sz val="11"/>
      <color theme="1"/>
      <name val="Calibri"/>
      <family val="2"/>
    </font>
    <font>
      <b/>
      <sz val="10"/>
      <color theme="6" tint="-0.499984740745262"/>
      <name val="Lato"/>
      <family val="2"/>
    </font>
    <font>
      <sz val="11"/>
      <color theme="0"/>
      <name val="Calibri"/>
      <family val="2"/>
      <scheme val="minor"/>
    </font>
    <font>
      <b/>
      <sz val="11"/>
      <color theme="6" tint="-0.499984740745262"/>
      <name val="Lato"/>
      <family val="2"/>
    </font>
    <font>
      <sz val="9"/>
      <color theme="1"/>
      <name val="Lato"/>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4" tint="0.39997558519241921"/>
      </bottom>
      <diagonal/>
    </border>
  </borders>
  <cellStyleXfs count="15">
    <xf numFmtId="0" fontId="0" fillId="0" borderId="0"/>
    <xf numFmtId="0" fontId="1" fillId="0" borderId="0"/>
    <xf numFmtId="164" fontId="1" fillId="0" borderId="0" applyFont="0" applyFill="0" applyBorder="0" applyAlignment="0" applyProtection="0"/>
    <xf numFmtId="0" fontId="5" fillId="0" borderId="0"/>
    <xf numFmtId="0" fontId="4" fillId="0" borderId="0"/>
    <xf numFmtId="0" fontId="4" fillId="0" borderId="0"/>
    <xf numFmtId="0" fontId="3" fillId="0" borderId="0"/>
    <xf numFmtId="0" fontId="4" fillId="0" borderId="0"/>
    <xf numFmtId="0" fontId="1" fillId="0" borderId="0"/>
    <xf numFmtId="165" fontId="1" fillId="0" borderId="0" applyFont="0" applyFill="0" applyBorder="0" applyAlignment="0" applyProtection="0"/>
    <xf numFmtId="0" fontId="4" fillId="0" borderId="0"/>
    <xf numFmtId="166" fontId="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0" fillId="2" borderId="4" xfId="0" applyFill="1" applyBorder="1"/>
    <xf numFmtId="0" fontId="0" fillId="2" borderId="5" xfId="0" applyFill="1" applyBorder="1"/>
    <xf numFmtId="0" fontId="0" fillId="2" borderId="6" xfId="0" applyFill="1" applyBorder="1"/>
    <xf numFmtId="0" fontId="0" fillId="2" borderId="8" xfId="0" applyFill="1" applyBorder="1"/>
    <xf numFmtId="0" fontId="6" fillId="0" borderId="0" xfId="0" applyFont="1"/>
    <xf numFmtId="0" fontId="6" fillId="2" borderId="0" xfId="0" applyFont="1" applyFill="1"/>
    <xf numFmtId="0" fontId="2" fillId="0" borderId="0" xfId="0" applyFont="1"/>
    <xf numFmtId="14" fontId="6" fillId="0" borderId="0" xfId="0" applyNumberFormat="1" applyFont="1"/>
    <xf numFmtId="0" fontId="7" fillId="2" borderId="0" xfId="0" applyFont="1" applyFill="1"/>
    <xf numFmtId="0" fontId="9" fillId="0" borderId="0" xfId="0" applyFont="1"/>
    <xf numFmtId="167" fontId="0" fillId="0" borderId="0" xfId="0" applyNumberFormat="1"/>
    <xf numFmtId="10" fontId="0" fillId="0" borderId="0" xfId="14" applyNumberFormat="1" applyFont="1"/>
    <xf numFmtId="2" fontId="0" fillId="0" borderId="0" xfId="0" applyNumberFormat="1"/>
    <xf numFmtId="17" fontId="0" fillId="0" borderId="0" xfId="0" applyNumberFormat="1"/>
    <xf numFmtId="0" fontId="5" fillId="0" borderId="0" xfId="3"/>
    <xf numFmtId="49" fontId="5" fillId="0" borderId="0" xfId="3" applyNumberFormat="1"/>
    <xf numFmtId="9" fontId="2" fillId="0" borderId="0" xfId="14" applyFont="1"/>
    <xf numFmtId="0" fontId="0" fillId="0" borderId="0" xfId="0" applyAlignment="1">
      <alignment horizontal="right" wrapText="1"/>
    </xf>
    <xf numFmtId="0" fontId="10" fillId="0" borderId="0" xfId="0" applyFont="1"/>
    <xf numFmtId="0" fontId="12" fillId="0" borderId="0" xfId="0" applyFont="1" applyAlignment="1">
      <alignment horizontal="left"/>
    </xf>
    <xf numFmtId="14" fontId="0" fillId="0" borderId="0" xfId="0" applyNumberFormat="1"/>
    <xf numFmtId="14" fontId="9" fillId="0" borderId="0" xfId="0" applyNumberFormat="1" applyFont="1"/>
    <xf numFmtId="2" fontId="11" fillId="0" borderId="0" xfId="0" applyNumberFormat="1" applyFont="1"/>
    <xf numFmtId="0" fontId="0" fillId="0" borderId="0" xfId="0" applyAlignment="1">
      <alignment horizontal="left"/>
    </xf>
    <xf numFmtId="17" fontId="11" fillId="0" borderId="0" xfId="0" applyNumberFormat="1" applyFont="1" applyAlignment="1">
      <alignment horizontal="left"/>
    </xf>
    <xf numFmtId="17" fontId="0" fillId="0" borderId="0" xfId="0" applyNumberFormat="1" applyAlignment="1">
      <alignment horizontal="left"/>
    </xf>
    <xf numFmtId="1" fontId="0" fillId="0" borderId="0" xfId="0" applyNumberFormat="1"/>
    <xf numFmtId="0" fontId="9" fillId="0" borderId="9" xfId="0" applyFont="1" applyBorder="1"/>
    <xf numFmtId="0" fontId="13" fillId="0" borderId="0" xfId="0" applyFont="1"/>
    <xf numFmtId="0" fontId="5" fillId="0" borderId="0" xfId="0" applyFont="1"/>
    <xf numFmtId="0" fontId="0" fillId="0" borderId="0" xfId="0" applyAlignment="1">
      <alignment horizontal="left" vertical="top"/>
    </xf>
    <xf numFmtId="0" fontId="14" fillId="0" borderId="0" xfId="0" applyFont="1"/>
    <xf numFmtId="0" fontId="15" fillId="0" borderId="0" xfId="0" applyFont="1"/>
    <xf numFmtId="0" fontId="16" fillId="0" borderId="0" xfId="0" applyFont="1"/>
    <xf numFmtId="2" fontId="0" fillId="0" borderId="0" xfId="14" applyNumberFormat="1" applyFont="1"/>
    <xf numFmtId="0" fontId="0" fillId="0" borderId="0" xfId="0" applyAlignment="1">
      <alignment horizontal="right"/>
    </xf>
    <xf numFmtId="0" fontId="2" fillId="0" borderId="0" xfId="0" applyFont="1" applyAlignment="1">
      <alignment horizontal="right" wrapText="1"/>
    </xf>
    <xf numFmtId="2" fontId="2" fillId="0" borderId="0" xfId="0" applyNumberFormat="1" applyFont="1"/>
    <xf numFmtId="0" fontId="17" fillId="0" borderId="0" xfId="0" applyFont="1"/>
    <xf numFmtId="167" fontId="0" fillId="0" borderId="0" xfId="0" applyNumberFormat="1" applyAlignment="1">
      <alignment horizontal="right" wrapText="1"/>
    </xf>
    <xf numFmtId="0" fontId="7" fillId="0" borderId="0" xfId="0" applyFont="1" applyFill="1"/>
    <xf numFmtId="0" fontId="0" fillId="0" borderId="0" xfId="0" applyFill="1"/>
    <xf numFmtId="0" fontId="5" fillId="0" borderId="0" xfId="3" applyAlignment="1">
      <alignment horizontal="right"/>
    </xf>
    <xf numFmtId="0" fontId="9" fillId="0" borderId="0" xfId="0" applyFont="1" applyAlignment="1">
      <alignment horizontal="right"/>
    </xf>
    <xf numFmtId="0" fontId="12" fillId="0" borderId="0" xfId="0" applyFont="1" applyAlignment="1">
      <alignment horizontal="right"/>
    </xf>
    <xf numFmtId="0" fontId="9" fillId="0" borderId="0" xfId="0" applyFont="1" applyAlignment="1">
      <alignment horizontal="right" wrapText="1"/>
    </xf>
    <xf numFmtId="0" fontId="9" fillId="0" borderId="9" xfId="0" applyFont="1" applyFill="1" applyBorder="1"/>
    <xf numFmtId="0" fontId="9" fillId="0" borderId="9" xfId="0" applyFont="1" applyFill="1" applyBorder="1" applyAlignment="1">
      <alignment horizontal="right"/>
    </xf>
    <xf numFmtId="9" fontId="0" fillId="0" borderId="0" xfId="14" applyFont="1"/>
    <xf numFmtId="0" fontId="2" fillId="2" borderId="0" xfId="1" applyFont="1" applyFill="1" applyAlignment="1">
      <alignment horizontal="center" vertical="top" wrapText="1"/>
    </xf>
    <xf numFmtId="0" fontId="2" fillId="2" borderId="7" xfId="1" applyFont="1" applyFill="1" applyBorder="1" applyAlignment="1">
      <alignment horizontal="center" vertical="top" wrapText="1"/>
    </xf>
  </cellXfs>
  <cellStyles count="15">
    <cellStyle name="BvDAddIn_Currency" xfId="9"/>
    <cellStyle name="Comma 2" xfId="2"/>
    <cellStyle name="Comma 2 2" xfId="13"/>
    <cellStyle name="Comma 3" xfId="12"/>
    <cellStyle name="Currency 2" xfId="11"/>
    <cellStyle name="Normal" xfId="0" builtinId="0"/>
    <cellStyle name="Normal 1119 2" xfId="5"/>
    <cellStyle name="Normal 2" xfId="3"/>
    <cellStyle name="Normal 2 17" xfId="10"/>
    <cellStyle name="Normal 2 2" xfId="7"/>
    <cellStyle name="Normal 2 3" xfId="6"/>
    <cellStyle name="Normal 3" xfId="1"/>
    <cellStyle name="Normal 4" xfId="4"/>
    <cellStyle name="Normal 74" xfId="8"/>
    <cellStyle name="Percent" xfId="1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20.emf"/></Relationships>
</file>

<file path=xl/drawings/_rels/drawing21.xml.rels><?xml version="1.0" encoding="UTF-8" standalone="yes"?>
<Relationships xmlns="http://schemas.openxmlformats.org/package/2006/relationships"><Relationship Id="rId1" Type="http://schemas.openxmlformats.org/officeDocument/2006/relationships/image" Target="../media/image2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22.emf"/></Relationships>
</file>

<file path=xl/drawings/_rels/drawing23.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6</xdr:col>
      <xdr:colOff>400050</xdr:colOff>
      <xdr:row>10</xdr:row>
      <xdr:rowOff>120650</xdr:rowOff>
    </xdr:from>
    <xdr:to>
      <xdr:col>10</xdr:col>
      <xdr:colOff>577850</xdr:colOff>
      <xdr:row>19</xdr:row>
      <xdr:rowOff>152400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0200" y="2279650"/>
          <a:ext cx="2616200"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101600</xdr:colOff>
      <xdr:row>9</xdr:row>
      <xdr:rowOff>31750</xdr:rowOff>
    </xdr:from>
    <xdr:to>
      <xdr:col>14</xdr:col>
      <xdr:colOff>358140</xdr:colOff>
      <xdr:row>18</xdr:row>
      <xdr:rowOff>142240</xdr:rowOff>
    </xdr:to>
    <xdr:pic>
      <xdr:nvPicPr>
        <xdr:cNvPr id="2" name="Picture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7600" y="1689100"/>
          <a:ext cx="2694940" cy="176784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0</xdr:colOff>
      <xdr:row>10</xdr:row>
      <xdr:rowOff>0</xdr:rowOff>
    </xdr:from>
    <xdr:to>
      <xdr:col>14</xdr:col>
      <xdr:colOff>190500</xdr:colOff>
      <xdr:row>19</xdr:row>
      <xdr:rowOff>107950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0" y="184150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114300</xdr:colOff>
      <xdr:row>8</xdr:row>
      <xdr:rowOff>177800</xdr:rowOff>
    </xdr:from>
    <xdr:to>
      <xdr:col>14</xdr:col>
      <xdr:colOff>309880</xdr:colOff>
      <xdr:row>19</xdr:row>
      <xdr:rowOff>17780</xdr:rowOff>
    </xdr:to>
    <xdr:pic>
      <xdr:nvPicPr>
        <xdr:cNvPr id="2" name="Picture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9900" y="1651000"/>
          <a:ext cx="2633980" cy="1865630"/>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177800</xdr:colOff>
      <xdr:row>7</xdr:row>
      <xdr:rowOff>63500</xdr:rowOff>
    </xdr:from>
    <xdr:to>
      <xdr:col>16</xdr:col>
      <xdr:colOff>312135</xdr:colOff>
      <xdr:row>16</xdr:row>
      <xdr:rowOff>107081</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9804400" y="1352550"/>
          <a:ext cx="2572735" cy="170093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120650</xdr:colOff>
      <xdr:row>8</xdr:row>
      <xdr:rowOff>44450</xdr:rowOff>
    </xdr:from>
    <xdr:to>
      <xdr:col>10</xdr:col>
      <xdr:colOff>311150</xdr:colOff>
      <xdr:row>17</xdr:row>
      <xdr:rowOff>152400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78250" y="151765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114300</xdr:colOff>
      <xdr:row>8</xdr:row>
      <xdr:rowOff>95250</xdr:rowOff>
    </xdr:from>
    <xdr:to>
      <xdr:col>15</xdr:col>
      <xdr:colOff>303504</xdr:colOff>
      <xdr:row>18</xdr:row>
      <xdr:rowOff>27840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7086600" y="1568450"/>
          <a:ext cx="2627604" cy="177409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158750</xdr:colOff>
      <xdr:row>8</xdr:row>
      <xdr:rowOff>50800</xdr:rowOff>
    </xdr:from>
    <xdr:to>
      <xdr:col>12</xdr:col>
      <xdr:colOff>395192</xdr:colOff>
      <xdr:row>16</xdr:row>
      <xdr:rowOff>168794</xdr:rowOff>
    </xdr:to>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6921500" y="1524000"/>
          <a:ext cx="2560542" cy="159119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19050</xdr:colOff>
      <xdr:row>9</xdr:row>
      <xdr:rowOff>6350</xdr:rowOff>
    </xdr:from>
    <xdr:to>
      <xdr:col>10</xdr:col>
      <xdr:colOff>292100</xdr:colOff>
      <xdr:row>18</xdr:row>
      <xdr:rowOff>114300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3200" y="2216150"/>
          <a:ext cx="271145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0</xdr:colOff>
      <xdr:row>8</xdr:row>
      <xdr:rowOff>31750</xdr:rowOff>
    </xdr:from>
    <xdr:to>
      <xdr:col>10</xdr:col>
      <xdr:colOff>439161</xdr:colOff>
      <xdr:row>17</xdr:row>
      <xdr:rowOff>166779</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4254500" y="1504950"/>
          <a:ext cx="2877561" cy="179237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177800</xdr:colOff>
      <xdr:row>8</xdr:row>
      <xdr:rowOff>158750</xdr:rowOff>
    </xdr:from>
    <xdr:to>
      <xdr:col>11</xdr:col>
      <xdr:colOff>368300</xdr:colOff>
      <xdr:row>18</xdr:row>
      <xdr:rowOff>82550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3200" y="163195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82550</xdr:colOff>
      <xdr:row>8</xdr:row>
      <xdr:rowOff>44450</xdr:rowOff>
    </xdr:from>
    <xdr:to>
      <xdr:col>10</xdr:col>
      <xdr:colOff>389255</xdr:colOff>
      <xdr:row>17</xdr:row>
      <xdr:rowOff>137160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0150" y="1473200"/>
          <a:ext cx="2745105" cy="173101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234950</xdr:colOff>
      <xdr:row>8</xdr:row>
      <xdr:rowOff>12700</xdr:rowOff>
    </xdr:from>
    <xdr:to>
      <xdr:col>9</xdr:col>
      <xdr:colOff>742950</xdr:colOff>
      <xdr:row>17</xdr:row>
      <xdr:rowOff>120650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3450" y="148590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317500</xdr:colOff>
      <xdr:row>9</xdr:row>
      <xdr:rowOff>44450</xdr:rowOff>
    </xdr:from>
    <xdr:to>
      <xdr:col>12</xdr:col>
      <xdr:colOff>498475</xdr:colOff>
      <xdr:row>18</xdr:row>
      <xdr:rowOff>92075</xdr:rowOff>
    </xdr:to>
    <xdr:pic>
      <xdr:nvPicPr>
        <xdr:cNvPr id="2" name="Picture 1">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6550" y="2438400"/>
          <a:ext cx="2619375" cy="170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6</xdr:col>
      <xdr:colOff>190500</xdr:colOff>
      <xdr:row>8</xdr:row>
      <xdr:rowOff>57150</xdr:rowOff>
    </xdr:from>
    <xdr:to>
      <xdr:col>10</xdr:col>
      <xdr:colOff>381000</xdr:colOff>
      <xdr:row>17</xdr:row>
      <xdr:rowOff>104775</xdr:rowOff>
    </xdr:to>
    <xdr:pic>
      <xdr:nvPicPr>
        <xdr:cNvPr id="2" name="Picture 1">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48100" y="1530350"/>
          <a:ext cx="2628900" cy="170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6</xdr:col>
      <xdr:colOff>114300</xdr:colOff>
      <xdr:row>8</xdr:row>
      <xdr:rowOff>76200</xdr:rowOff>
    </xdr:from>
    <xdr:to>
      <xdr:col>10</xdr:col>
      <xdr:colOff>309600</xdr:colOff>
      <xdr:row>17</xdr:row>
      <xdr:rowOff>129693</xdr:rowOff>
    </xdr:to>
    <xdr:pic>
      <xdr:nvPicPr>
        <xdr:cNvPr id="3" name="Picture 2">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a:stretch>
          <a:fillRect/>
        </a:stretch>
      </xdr:blipFill>
      <xdr:spPr>
        <a:xfrm>
          <a:off x="4029075" y="1600200"/>
          <a:ext cx="2633700" cy="176799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158750</xdr:colOff>
      <xdr:row>9</xdr:row>
      <xdr:rowOff>60325</xdr:rowOff>
    </xdr:from>
    <xdr:to>
      <xdr:col>8</xdr:col>
      <xdr:colOff>348350</xdr:colOff>
      <xdr:row>18</xdr:row>
      <xdr:rowOff>114084</xdr:rowOff>
    </xdr:to>
    <xdr:pic>
      <xdr:nvPicPr>
        <xdr:cNvPr id="3" name="Picture 2">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a:stretch>
          <a:fillRect/>
        </a:stretch>
      </xdr:blipFill>
      <xdr:spPr>
        <a:xfrm>
          <a:off x="3975100" y="2085975"/>
          <a:ext cx="2628000" cy="171110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352425</xdr:colOff>
      <xdr:row>5</xdr:row>
      <xdr:rowOff>44450</xdr:rowOff>
    </xdr:from>
    <xdr:to>
      <xdr:col>13</xdr:col>
      <xdr:colOff>541629</xdr:colOff>
      <xdr:row>14</xdr:row>
      <xdr:rowOff>91593</xdr:rowOff>
    </xdr:to>
    <xdr:pic>
      <xdr:nvPicPr>
        <xdr:cNvPr id="3" name="Picture 2">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1"/>
        <a:stretch>
          <a:fillRect/>
        </a:stretch>
      </xdr:blipFill>
      <xdr:spPr>
        <a:xfrm>
          <a:off x="6200775" y="965200"/>
          <a:ext cx="2627604" cy="170449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11</xdr:col>
      <xdr:colOff>317500</xdr:colOff>
      <xdr:row>9</xdr:row>
      <xdr:rowOff>28575</xdr:rowOff>
    </xdr:from>
    <xdr:to>
      <xdr:col>15</xdr:col>
      <xdr:colOff>506704</xdr:colOff>
      <xdr:row>18</xdr:row>
      <xdr:rowOff>82068</xdr:rowOff>
    </xdr:to>
    <xdr:pic>
      <xdr:nvPicPr>
        <xdr:cNvPr id="3" name="Picture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a:stretch>
          <a:fillRect/>
        </a:stretch>
      </xdr:blipFill>
      <xdr:spPr>
        <a:xfrm>
          <a:off x="7023100" y="1685925"/>
          <a:ext cx="2627604" cy="17108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165100</xdr:colOff>
      <xdr:row>9</xdr:row>
      <xdr:rowOff>19050</xdr:rowOff>
    </xdr:from>
    <xdr:to>
      <xdr:col>10</xdr:col>
      <xdr:colOff>497840</xdr:colOff>
      <xdr:row>18</xdr:row>
      <xdr:rowOff>107315</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0800" y="2216150"/>
          <a:ext cx="2771140" cy="17456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228600</xdr:colOff>
      <xdr:row>9</xdr:row>
      <xdr:rowOff>50800</xdr:rowOff>
    </xdr:from>
    <xdr:to>
      <xdr:col>9</xdr:col>
      <xdr:colOff>515620</xdr:colOff>
      <xdr:row>18</xdr:row>
      <xdr:rowOff>159385</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7350" y="2260600"/>
          <a:ext cx="2725420" cy="176593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152400</xdr:colOff>
      <xdr:row>10</xdr:row>
      <xdr:rowOff>76200</xdr:rowOff>
    </xdr:from>
    <xdr:to>
      <xdr:col>10</xdr:col>
      <xdr:colOff>342900</xdr:colOff>
      <xdr:row>20</xdr:row>
      <xdr:rowOff>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65650" y="210185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215900</xdr:colOff>
      <xdr:row>8</xdr:row>
      <xdr:rowOff>69850</xdr:rowOff>
    </xdr:from>
    <xdr:to>
      <xdr:col>11</xdr:col>
      <xdr:colOff>406400</xdr:colOff>
      <xdr:row>17</xdr:row>
      <xdr:rowOff>177800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46750" y="172720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44450</xdr:colOff>
      <xdr:row>8</xdr:row>
      <xdr:rowOff>19050</xdr:rowOff>
    </xdr:from>
    <xdr:to>
      <xdr:col>10</xdr:col>
      <xdr:colOff>234950</xdr:colOff>
      <xdr:row>17</xdr:row>
      <xdr:rowOff>127000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4500" y="149225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107950</xdr:colOff>
      <xdr:row>9</xdr:row>
      <xdr:rowOff>19050</xdr:rowOff>
    </xdr:from>
    <xdr:to>
      <xdr:col>9</xdr:col>
      <xdr:colOff>298450</xdr:colOff>
      <xdr:row>18</xdr:row>
      <xdr:rowOff>127000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3100" y="167640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190500</xdr:colOff>
      <xdr:row>5</xdr:row>
      <xdr:rowOff>38100</xdr:rowOff>
    </xdr:from>
    <xdr:to>
      <xdr:col>16</xdr:col>
      <xdr:colOff>381000</xdr:colOff>
      <xdr:row>14</xdr:row>
      <xdr:rowOff>146050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72400" y="95885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uke%20Doyle\FSR%20Charts\FSR%202020%20H1\SharePoint\Chart%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 Price"/>
      <sheetName val="Bloomberg"/>
      <sheetName val="GAMF"/>
      <sheetName val="Metadata and Instructions"/>
      <sheetName val="Chart 9"/>
      <sheetName val="Chart 10"/>
      <sheetName val="Chart 1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C5:M15"/>
  <sheetViews>
    <sheetView zoomScale="130" zoomScaleNormal="130" workbookViewId="0"/>
  </sheetViews>
  <sheetFormatPr defaultColWidth="9.28515625" defaultRowHeight="15"/>
  <cols>
    <col min="1" max="16384" width="9.28515625" style="4"/>
  </cols>
  <sheetData>
    <row r="5" spans="3:13">
      <c r="C5" s="1"/>
      <c r="D5" s="2"/>
      <c r="E5" s="2"/>
      <c r="F5" s="2"/>
      <c r="G5" s="2"/>
      <c r="H5" s="2"/>
      <c r="I5" s="2"/>
      <c r="J5" s="2"/>
      <c r="K5" s="2"/>
      <c r="L5" s="2"/>
      <c r="M5" s="3"/>
    </row>
    <row r="6" spans="3:13">
      <c r="C6" s="5"/>
      <c r="M6" s="6"/>
    </row>
    <row r="7" spans="3:13">
      <c r="C7" s="5"/>
      <c r="M7" s="6"/>
    </row>
    <row r="8" spans="3:13">
      <c r="C8" s="5"/>
      <c r="D8" s="54" t="s">
        <v>0</v>
      </c>
      <c r="E8" s="54"/>
      <c r="F8" s="54"/>
      <c r="G8" s="54"/>
      <c r="H8" s="54"/>
      <c r="I8" s="54"/>
      <c r="J8" s="54"/>
      <c r="K8" s="54"/>
      <c r="L8" s="54"/>
      <c r="M8" s="6"/>
    </row>
    <row r="9" spans="3:13">
      <c r="C9" s="5"/>
      <c r="D9" s="54"/>
      <c r="E9" s="54"/>
      <c r="F9" s="54"/>
      <c r="G9" s="54"/>
      <c r="H9" s="54"/>
      <c r="I9" s="54"/>
      <c r="J9" s="54"/>
      <c r="K9" s="54"/>
      <c r="L9" s="54"/>
      <c r="M9" s="6"/>
    </row>
    <row r="10" spans="3:13">
      <c r="C10" s="5"/>
      <c r="D10" s="54"/>
      <c r="E10" s="54"/>
      <c r="F10" s="54"/>
      <c r="G10" s="54"/>
      <c r="H10" s="54"/>
      <c r="I10" s="54"/>
      <c r="J10" s="54"/>
      <c r="K10" s="54"/>
      <c r="L10" s="54"/>
      <c r="M10" s="6"/>
    </row>
    <row r="11" spans="3:13">
      <c r="C11" s="5"/>
      <c r="D11" s="54"/>
      <c r="E11" s="54"/>
      <c r="F11" s="54"/>
      <c r="G11" s="54"/>
      <c r="H11" s="54"/>
      <c r="I11" s="54"/>
      <c r="J11" s="54"/>
      <c r="K11" s="54"/>
      <c r="L11" s="54"/>
      <c r="M11" s="6"/>
    </row>
    <row r="12" spans="3:13">
      <c r="C12" s="5"/>
      <c r="D12" s="54"/>
      <c r="E12" s="54"/>
      <c r="F12" s="54"/>
      <c r="G12" s="54"/>
      <c r="H12" s="54"/>
      <c r="I12" s="54"/>
      <c r="J12" s="54"/>
      <c r="K12" s="54"/>
      <c r="L12" s="54"/>
      <c r="M12" s="6"/>
    </row>
    <row r="13" spans="3:13">
      <c r="C13" s="5"/>
      <c r="D13" s="54"/>
      <c r="E13" s="54"/>
      <c r="F13" s="54"/>
      <c r="G13" s="54"/>
      <c r="H13" s="54"/>
      <c r="I13" s="54"/>
      <c r="J13" s="54"/>
      <c r="K13" s="54"/>
      <c r="L13" s="54"/>
      <c r="M13" s="6"/>
    </row>
    <row r="14" spans="3:13">
      <c r="C14" s="5"/>
      <c r="D14" s="54"/>
      <c r="E14" s="54"/>
      <c r="F14" s="54"/>
      <c r="G14" s="54"/>
      <c r="H14" s="54"/>
      <c r="I14" s="54"/>
      <c r="J14" s="54"/>
      <c r="K14" s="54"/>
      <c r="L14" s="54"/>
      <c r="M14" s="6"/>
    </row>
    <row r="15" spans="3:13">
      <c r="C15" s="7"/>
      <c r="D15" s="55"/>
      <c r="E15" s="55"/>
      <c r="F15" s="55"/>
      <c r="G15" s="55"/>
      <c r="H15" s="55"/>
      <c r="I15" s="55"/>
      <c r="J15" s="55"/>
      <c r="K15" s="55"/>
      <c r="L15" s="55"/>
      <c r="M15" s="8"/>
    </row>
  </sheetData>
  <mergeCells count="1">
    <mergeCell ref="D8:L15"/>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21"/>
  <sheetViews>
    <sheetView workbookViewId="0"/>
  </sheetViews>
  <sheetFormatPr defaultRowHeight="15"/>
  <cols>
    <col min="1" max="1" width="12.5703125" customWidth="1"/>
  </cols>
  <sheetData>
    <row r="1" spans="1:17">
      <c r="A1" s="9" t="s">
        <v>178</v>
      </c>
    </row>
    <row r="2" spans="1:17">
      <c r="A2" s="11"/>
    </row>
    <row r="3" spans="1:17">
      <c r="A3" s="11" t="s">
        <v>179</v>
      </c>
    </row>
    <row r="4" spans="1:17">
      <c r="A4" s="11" t="s">
        <v>180</v>
      </c>
    </row>
    <row r="5" spans="1:17">
      <c r="A5" s="11" t="s">
        <v>517</v>
      </c>
      <c r="M5" s="45" t="s">
        <v>181</v>
      </c>
      <c r="Q5" s="45" t="s">
        <v>181</v>
      </c>
    </row>
    <row r="8" spans="1:17">
      <c r="A8" s="12" t="s">
        <v>2</v>
      </c>
      <c r="B8" s="17"/>
      <c r="M8" s="46"/>
      <c r="N8" s="46"/>
      <c r="O8" s="46"/>
    </row>
    <row r="9" spans="1:17">
      <c r="B9" s="17"/>
    </row>
    <row r="10" spans="1:17">
      <c r="B10" s="17"/>
    </row>
    <row r="11" spans="1:17">
      <c r="B11" s="17"/>
    </row>
    <row r="12" spans="1:17">
      <c r="B12" s="17"/>
    </row>
    <row r="13" spans="1:17">
      <c r="B13" s="17"/>
    </row>
    <row r="14" spans="1:17">
      <c r="B14" s="17"/>
    </row>
    <row r="15" spans="1:17">
      <c r="B15" s="17"/>
    </row>
    <row r="16" spans="1:17">
      <c r="B16" s="17"/>
    </row>
    <row r="17" spans="1:2">
      <c r="B17" s="17"/>
    </row>
    <row r="18" spans="1:2">
      <c r="B18" s="17"/>
    </row>
    <row r="19" spans="1:2">
      <c r="A19" s="15"/>
      <c r="B19" s="17"/>
    </row>
    <row r="20" spans="1:2">
      <c r="B20" s="17"/>
    </row>
    <row r="21" spans="1:2">
      <c r="B21" s="17"/>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9"/>
  <sheetViews>
    <sheetView workbookViewId="0"/>
  </sheetViews>
  <sheetFormatPr defaultRowHeight="15"/>
  <sheetData>
    <row r="1" spans="1:15">
      <c r="A1" s="9" t="s">
        <v>182</v>
      </c>
    </row>
    <row r="2" spans="1:15">
      <c r="A2" s="11"/>
    </row>
    <row r="3" spans="1:15">
      <c r="A3" s="11" t="s">
        <v>183</v>
      </c>
    </row>
    <row r="4" spans="1:15">
      <c r="A4" s="11" t="s">
        <v>180</v>
      </c>
    </row>
    <row r="5" spans="1:15">
      <c r="A5" s="11" t="s">
        <v>184</v>
      </c>
    </row>
    <row r="7" spans="1:15">
      <c r="A7" s="12" t="s">
        <v>2</v>
      </c>
    </row>
    <row r="9" spans="1:15">
      <c r="K9" s="45" t="s">
        <v>175</v>
      </c>
      <c r="L9" s="46"/>
      <c r="M9" s="46"/>
      <c r="N9" s="46"/>
      <c r="O9" s="45" t="s">
        <v>175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21"/>
  <sheetViews>
    <sheetView workbookViewId="0"/>
  </sheetViews>
  <sheetFormatPr defaultRowHeight="15"/>
  <sheetData>
    <row r="1" spans="1:15">
      <c r="A1" s="9" t="s">
        <v>185</v>
      </c>
    </row>
    <row r="2" spans="1:15">
      <c r="A2" s="11"/>
    </row>
    <row r="3" spans="1:15">
      <c r="A3" s="11" t="s">
        <v>186</v>
      </c>
    </row>
    <row r="4" spans="1:15">
      <c r="A4" s="11" t="s">
        <v>187</v>
      </c>
    </row>
    <row r="5" spans="1:15">
      <c r="A5" s="11" t="s">
        <v>188</v>
      </c>
    </row>
    <row r="8" spans="1:15">
      <c r="A8" s="19" t="s">
        <v>128</v>
      </c>
      <c r="B8" s="47" t="s">
        <v>163</v>
      </c>
      <c r="C8" s="47" t="s">
        <v>189</v>
      </c>
      <c r="D8" s="47" t="s">
        <v>190</v>
      </c>
      <c r="E8" s="47" t="s">
        <v>191</v>
      </c>
    </row>
    <row r="9" spans="1:15">
      <c r="A9" s="20" t="s">
        <v>192</v>
      </c>
      <c r="B9" s="19">
        <v>0.2</v>
      </c>
      <c r="C9" s="19">
        <v>3.01</v>
      </c>
      <c r="D9" s="19">
        <v>0.83</v>
      </c>
      <c r="E9" s="19">
        <v>0.08</v>
      </c>
      <c r="K9" s="45" t="s">
        <v>1</v>
      </c>
      <c r="L9" s="46"/>
      <c r="M9" s="46"/>
      <c r="N9" s="46"/>
      <c r="O9" s="45" t="s">
        <v>1</v>
      </c>
    </row>
    <row r="10" spans="1:15">
      <c r="A10" s="20" t="s">
        <v>193</v>
      </c>
      <c r="B10" s="19">
        <v>2.33</v>
      </c>
      <c r="C10" s="19">
        <v>1.91</v>
      </c>
      <c r="D10" s="19">
        <v>1.02</v>
      </c>
      <c r="E10" s="19">
        <v>5</v>
      </c>
      <c r="K10" s="46"/>
      <c r="L10" s="46"/>
      <c r="M10" s="46"/>
      <c r="N10" s="46"/>
      <c r="O10" s="46"/>
    </row>
    <row r="11" spans="1:15">
      <c r="A11" s="20" t="s">
        <v>194</v>
      </c>
      <c r="B11" s="19">
        <v>0.43</v>
      </c>
      <c r="C11" s="19">
        <v>0.22999999999999998</v>
      </c>
      <c r="D11" s="19">
        <v>0.71000000000000008</v>
      </c>
      <c r="E11" s="19">
        <v>0.15</v>
      </c>
    </row>
    <row r="12" spans="1:15">
      <c r="A12" s="20" t="s">
        <v>195</v>
      </c>
      <c r="B12" s="19">
        <v>0.84</v>
      </c>
      <c r="C12" s="19">
        <v>0.43</v>
      </c>
      <c r="D12" s="19">
        <v>1.34</v>
      </c>
      <c r="E12" s="19">
        <v>0.64</v>
      </c>
    </row>
    <row r="13" spans="1:15">
      <c r="A13" s="20" t="s">
        <v>196</v>
      </c>
      <c r="B13" s="19">
        <v>0.53</v>
      </c>
      <c r="C13" s="19">
        <v>0.52</v>
      </c>
      <c r="D13" s="19">
        <v>0.44</v>
      </c>
      <c r="E13" s="19">
        <v>0.65</v>
      </c>
    </row>
    <row r="14" spans="1:15">
      <c r="A14" s="20" t="s">
        <v>197</v>
      </c>
      <c r="B14" s="19">
        <v>2.48</v>
      </c>
      <c r="C14" s="19">
        <v>2.96</v>
      </c>
      <c r="D14" s="19">
        <v>2.87</v>
      </c>
      <c r="E14" s="19">
        <v>1.37</v>
      </c>
    </row>
    <row r="15" spans="1:15">
      <c r="A15" s="20" t="s">
        <v>198</v>
      </c>
      <c r="B15" s="19">
        <v>3.38</v>
      </c>
      <c r="C15" s="19">
        <v>1.25</v>
      </c>
      <c r="D15" s="19">
        <v>3.9</v>
      </c>
      <c r="E15" s="19">
        <v>5.12</v>
      </c>
    </row>
    <row r="16" spans="1:15">
      <c r="A16" s="20" t="s">
        <v>199</v>
      </c>
      <c r="B16" s="19">
        <v>6.0600000000000005</v>
      </c>
      <c r="C16" s="19">
        <v>7.75</v>
      </c>
      <c r="D16" s="19">
        <v>4.2799999999999994</v>
      </c>
      <c r="E16" s="19">
        <v>6.5</v>
      </c>
    </row>
    <row r="17" spans="1:5">
      <c r="A17" s="20" t="s">
        <v>200</v>
      </c>
      <c r="B17" s="19">
        <v>1.73</v>
      </c>
      <c r="C17" s="19">
        <v>0.4</v>
      </c>
      <c r="D17" s="19">
        <v>1.67</v>
      </c>
      <c r="E17" s="19">
        <v>3.35</v>
      </c>
    </row>
    <row r="18" spans="1:5">
      <c r="A18" s="20" t="s">
        <v>201</v>
      </c>
      <c r="B18" s="19">
        <v>0.65</v>
      </c>
      <c r="C18" s="19">
        <v>0.73</v>
      </c>
      <c r="D18" s="19">
        <v>0.55999999999999994</v>
      </c>
      <c r="E18" s="19">
        <v>0.66</v>
      </c>
    </row>
    <row r="19" spans="1:5">
      <c r="A19" s="20" t="s">
        <v>202</v>
      </c>
      <c r="B19" s="19">
        <v>1.03</v>
      </c>
      <c r="C19" s="19">
        <v>0.91</v>
      </c>
      <c r="D19" s="19">
        <v>0.89</v>
      </c>
      <c r="E19" s="19">
        <v>1.35</v>
      </c>
    </row>
    <row r="20" spans="1:5">
      <c r="A20" s="20" t="s">
        <v>203</v>
      </c>
      <c r="B20" s="19">
        <v>1.73</v>
      </c>
      <c r="C20" s="19">
        <v>2.93</v>
      </c>
      <c r="D20" s="19">
        <v>0.6</v>
      </c>
      <c r="E20" s="19">
        <v>1.54</v>
      </c>
    </row>
    <row r="21" spans="1:5">
      <c r="A21" s="20" t="s">
        <v>204</v>
      </c>
      <c r="B21" s="19">
        <v>1.82</v>
      </c>
      <c r="C21" s="19">
        <v>3.5999999999999996</v>
      </c>
      <c r="D21" s="19">
        <v>0.80999999999999994</v>
      </c>
      <c r="E21" s="19">
        <v>0.86</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28"/>
  <sheetViews>
    <sheetView workbookViewId="0"/>
  </sheetViews>
  <sheetFormatPr defaultRowHeight="15"/>
  <cols>
    <col min="1" max="1" width="8.7109375" customWidth="1"/>
    <col min="4" max="4" width="10.140625" customWidth="1"/>
    <col min="5" max="5" width="13.42578125" customWidth="1"/>
    <col min="6" max="6" width="12.140625" customWidth="1"/>
  </cols>
  <sheetData>
    <row r="1" spans="1:15">
      <c r="A1" s="9" t="s">
        <v>205</v>
      </c>
    </row>
    <row r="2" spans="1:15">
      <c r="A2" s="11"/>
    </row>
    <row r="3" spans="1:15">
      <c r="A3" s="11" t="s">
        <v>206</v>
      </c>
    </row>
    <row r="4" spans="1:15">
      <c r="A4" s="11" t="s">
        <v>507</v>
      </c>
    </row>
    <row r="5" spans="1:15">
      <c r="A5" s="11" t="s">
        <v>207</v>
      </c>
    </row>
    <row r="8" spans="1:15">
      <c r="A8" s="11" t="s">
        <v>128</v>
      </c>
      <c r="B8" s="40" t="s">
        <v>208</v>
      </c>
      <c r="C8" s="40" t="s">
        <v>163</v>
      </c>
      <c r="D8" s="40" t="s">
        <v>209</v>
      </c>
      <c r="E8" s="40" t="s">
        <v>210</v>
      </c>
      <c r="K8" s="46"/>
      <c r="L8" s="46"/>
      <c r="M8" s="46"/>
      <c r="N8" s="46"/>
      <c r="O8" s="46"/>
    </row>
    <row r="9" spans="1:15">
      <c r="A9">
        <v>2015</v>
      </c>
      <c r="B9" s="17">
        <v>0.36</v>
      </c>
      <c r="C9" s="17">
        <v>0.66</v>
      </c>
      <c r="D9" s="17">
        <v>1.08</v>
      </c>
      <c r="E9" s="17">
        <v>0.8</v>
      </c>
      <c r="K9" s="45" t="s">
        <v>1</v>
      </c>
      <c r="L9" s="46"/>
      <c r="M9" s="46"/>
      <c r="N9" s="46"/>
      <c r="O9" s="45" t="s">
        <v>1</v>
      </c>
    </row>
    <row r="10" spans="1:15">
      <c r="A10">
        <v>2016</v>
      </c>
      <c r="B10" s="17">
        <v>0.22</v>
      </c>
      <c r="C10" s="17">
        <v>0.55000000000000004</v>
      </c>
      <c r="D10" s="17">
        <v>1.03</v>
      </c>
      <c r="E10" s="17">
        <v>0.84</v>
      </c>
    </row>
    <row r="11" spans="1:15">
      <c r="A11">
        <v>2017</v>
      </c>
      <c r="B11" s="17">
        <v>0.3</v>
      </c>
      <c r="C11" s="17">
        <v>0.53</v>
      </c>
      <c r="D11" s="17">
        <v>0.83</v>
      </c>
      <c r="E11" s="17">
        <v>0.69</v>
      </c>
    </row>
    <row r="12" spans="1:15">
      <c r="A12">
        <v>2018</v>
      </c>
      <c r="B12" s="17">
        <v>0.19</v>
      </c>
      <c r="C12" s="17">
        <v>0.43</v>
      </c>
      <c r="D12" s="17">
        <v>0.76</v>
      </c>
      <c r="E12" s="17">
        <v>0.56999999999999995</v>
      </c>
    </row>
    <row r="13" spans="1:15">
      <c r="A13">
        <v>2019</v>
      </c>
      <c r="B13" s="17">
        <v>0.16</v>
      </c>
      <c r="C13" s="17">
        <v>0.39</v>
      </c>
      <c r="D13" s="17">
        <v>0.78</v>
      </c>
      <c r="E13" s="17">
        <v>0.78</v>
      </c>
    </row>
    <row r="14" spans="1:15">
      <c r="A14">
        <v>2020</v>
      </c>
      <c r="B14" s="17">
        <v>0.2</v>
      </c>
      <c r="C14" s="17">
        <v>0.32</v>
      </c>
      <c r="D14" s="17">
        <v>0.76</v>
      </c>
      <c r="E14" s="17">
        <v>0.65</v>
      </c>
    </row>
    <row r="15" spans="1:15">
      <c r="A15">
        <v>2021</v>
      </c>
      <c r="B15" s="17">
        <v>0.13</v>
      </c>
      <c r="C15" s="17">
        <v>0.19</v>
      </c>
      <c r="D15" s="17">
        <v>0.27</v>
      </c>
      <c r="E15" s="17">
        <v>0.33</v>
      </c>
    </row>
    <row r="16" spans="1:15">
      <c r="A16">
        <v>2022</v>
      </c>
      <c r="B16" s="17">
        <v>0.08</v>
      </c>
      <c r="C16" s="17">
        <v>0.28999999999999998</v>
      </c>
      <c r="D16" s="17">
        <v>0.63</v>
      </c>
      <c r="E16" s="17">
        <v>0.56000000000000005</v>
      </c>
    </row>
    <row r="17" spans="1:5">
      <c r="A17">
        <v>2023</v>
      </c>
      <c r="B17" s="17">
        <v>0.13</v>
      </c>
      <c r="C17" s="17">
        <v>0.39</v>
      </c>
      <c r="D17" s="17">
        <v>1.06</v>
      </c>
      <c r="E17" s="17">
        <v>1</v>
      </c>
    </row>
    <row r="19" spans="1:5">
      <c r="B19" s="17"/>
      <c r="C19" s="17"/>
      <c r="D19" s="17"/>
      <c r="E19" s="17"/>
    </row>
    <row r="20" spans="1:5">
      <c r="B20" s="17"/>
      <c r="C20" s="17"/>
      <c r="D20" s="17"/>
      <c r="E20" s="17"/>
    </row>
    <row r="21" spans="1:5">
      <c r="B21" s="17"/>
      <c r="C21" s="17"/>
      <c r="D21" s="17"/>
      <c r="E21" s="17"/>
    </row>
    <row r="22" spans="1:5">
      <c r="B22" s="17"/>
      <c r="C22" s="17"/>
      <c r="D22" s="17"/>
      <c r="E22" s="17"/>
    </row>
    <row r="23" spans="1:5">
      <c r="B23" s="17"/>
      <c r="C23" s="17"/>
      <c r="D23" s="17"/>
      <c r="E23" s="17"/>
    </row>
    <row r="24" spans="1:5">
      <c r="B24" s="17"/>
      <c r="C24" s="17"/>
      <c r="D24" s="17"/>
      <c r="E24" s="17"/>
    </row>
    <row r="25" spans="1:5">
      <c r="B25" s="17"/>
      <c r="C25" s="17"/>
      <c r="D25" s="17"/>
      <c r="E25" s="17"/>
    </row>
    <row r="26" spans="1:5">
      <c r="B26" s="17"/>
      <c r="C26" s="17"/>
      <c r="D26" s="17"/>
      <c r="E26" s="17"/>
    </row>
    <row r="27" spans="1:5">
      <c r="B27" s="17"/>
      <c r="C27" s="17"/>
      <c r="D27" s="17"/>
      <c r="E27" s="17"/>
    </row>
    <row r="28" spans="1:5">
      <c r="B28" s="17"/>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18"/>
  <sheetViews>
    <sheetView workbookViewId="0"/>
  </sheetViews>
  <sheetFormatPr defaultRowHeight="15"/>
  <cols>
    <col min="1" max="1" width="11.85546875" customWidth="1"/>
    <col min="2" max="2" width="15" customWidth="1"/>
    <col min="3" max="3" width="15.5703125" customWidth="1"/>
    <col min="4" max="4" width="11.7109375" customWidth="1"/>
    <col min="5" max="5" width="14" customWidth="1"/>
    <col min="6" max="6" width="16.42578125" customWidth="1"/>
    <col min="7" max="8" width="12.42578125" bestFit="1" customWidth="1"/>
  </cols>
  <sheetData>
    <row r="1" spans="1:17">
      <c r="A1" s="9" t="s">
        <v>211</v>
      </c>
    </row>
    <row r="2" spans="1:17">
      <c r="A2" s="11"/>
    </row>
    <row r="3" spans="1:17">
      <c r="A3" s="11" t="s">
        <v>212</v>
      </c>
    </row>
    <row r="4" spans="1:17">
      <c r="A4" s="11" t="s">
        <v>187</v>
      </c>
    </row>
    <row r="5" spans="1:17">
      <c r="A5" s="11" t="s">
        <v>213</v>
      </c>
    </row>
    <row r="7" spans="1:17">
      <c r="A7" s="14" t="s">
        <v>128</v>
      </c>
      <c r="B7" s="48" t="s">
        <v>214</v>
      </c>
      <c r="C7" s="48" t="s">
        <v>215</v>
      </c>
      <c r="D7" s="48" t="s">
        <v>216</v>
      </c>
      <c r="E7" s="48" t="s">
        <v>217</v>
      </c>
      <c r="F7" s="48" t="s">
        <v>218</v>
      </c>
      <c r="G7" s="48" t="s">
        <v>219</v>
      </c>
      <c r="H7" s="48" t="s">
        <v>220</v>
      </c>
      <c r="M7" s="45" t="s">
        <v>1</v>
      </c>
      <c r="N7" s="46"/>
      <c r="O7" s="46"/>
      <c r="P7" s="46"/>
      <c r="Q7" s="45" t="s">
        <v>1</v>
      </c>
    </row>
    <row r="8" spans="1:17">
      <c r="A8" s="28">
        <v>2014</v>
      </c>
      <c r="B8" s="17">
        <v>36.254597567366176</v>
      </c>
      <c r="C8" s="17">
        <v>-16.727290654503737</v>
      </c>
      <c r="D8" s="17">
        <v>0</v>
      </c>
      <c r="E8" s="17">
        <v>6.4126481474792749</v>
      </c>
      <c r="F8" s="17">
        <v>-17.786538253925897</v>
      </c>
      <c r="G8" s="17">
        <v>-1.3270830878998574</v>
      </c>
      <c r="H8" s="17">
        <v>7.3696467313684177</v>
      </c>
    </row>
    <row r="9" spans="1:17">
      <c r="A9" s="28">
        <v>2015</v>
      </c>
      <c r="B9" s="17">
        <v>31.66227491502309</v>
      </c>
      <c r="C9" s="17">
        <v>-11.338880409267404</v>
      </c>
      <c r="D9" s="17">
        <v>0</v>
      </c>
      <c r="E9" s="17">
        <v>6.0723347197280111</v>
      </c>
      <c r="F9" s="17">
        <v>-19.43289273364546</v>
      </c>
      <c r="G9" s="17">
        <v>2.605316465297649</v>
      </c>
      <c r="H9" s="17">
        <v>8.2585132738114915</v>
      </c>
    </row>
    <row r="10" spans="1:17">
      <c r="A10" s="28">
        <v>2016</v>
      </c>
      <c r="B10" s="17">
        <v>26.828437770710789</v>
      </c>
      <c r="C10" s="17">
        <v>-7.5889243609711503</v>
      </c>
      <c r="D10" s="17">
        <v>0</v>
      </c>
      <c r="E10" s="17">
        <v>6.8556077605495505</v>
      </c>
      <c r="F10" s="17">
        <v>-17.833624552100591</v>
      </c>
      <c r="G10" s="17">
        <v>0.77334649807656042</v>
      </c>
      <c r="H10" s="17">
        <v>7.7918477029754403</v>
      </c>
    </row>
    <row r="11" spans="1:17">
      <c r="A11" s="28">
        <v>2017</v>
      </c>
      <c r="B11" s="17">
        <v>23.816285804272621</v>
      </c>
      <c r="C11" s="17">
        <v>-4.5736703483057299</v>
      </c>
      <c r="D11" s="17">
        <v>0</v>
      </c>
      <c r="E11" s="17">
        <v>6.0309442101061448</v>
      </c>
      <c r="F11" s="17">
        <v>-17.629543687881323</v>
      </c>
      <c r="G11" s="17">
        <v>0.11673735888612108</v>
      </c>
      <c r="H11" s="17">
        <v>7.3743300981020123</v>
      </c>
    </row>
    <row r="12" spans="1:17">
      <c r="A12" s="28">
        <v>2018</v>
      </c>
      <c r="B12" s="17">
        <v>21.845998070121343</v>
      </c>
      <c r="C12" s="17">
        <v>-3.8062799632686892</v>
      </c>
      <c r="D12" s="17">
        <v>0</v>
      </c>
      <c r="E12" s="17">
        <v>5.2604901747891724</v>
      </c>
      <c r="F12" s="17">
        <v>-17.021820835474543</v>
      </c>
      <c r="G12" s="17">
        <v>0.56717318116545057</v>
      </c>
      <c r="H12" s="17">
        <v>6.8490947625553646</v>
      </c>
    </row>
    <row r="13" spans="1:17">
      <c r="A13" s="28">
        <v>2019</v>
      </c>
      <c r="B13" s="17">
        <v>21.378107605098887</v>
      </c>
      <c r="C13" s="17">
        <v>-3.8903829524688023</v>
      </c>
      <c r="D13" s="17">
        <v>0</v>
      </c>
      <c r="E13" s="17">
        <v>4.2343820099017266</v>
      </c>
      <c r="F13" s="17">
        <v>-17.715741707275072</v>
      </c>
      <c r="G13" s="17">
        <v>-1.0620421092422996</v>
      </c>
      <c r="H13" s="17">
        <v>3.2462253306647688</v>
      </c>
    </row>
    <row r="14" spans="1:17">
      <c r="A14" s="28">
        <v>2020</v>
      </c>
      <c r="B14" s="17">
        <v>19.948880798552249</v>
      </c>
      <c r="C14" s="17">
        <v>-3.1687013673169533</v>
      </c>
      <c r="D14" s="17">
        <v>0</v>
      </c>
      <c r="E14" s="17">
        <v>3.640774688052073</v>
      </c>
      <c r="F14" s="17">
        <v>-13.80353986242471</v>
      </c>
      <c r="G14" s="17">
        <v>-10.977336431308593</v>
      </c>
      <c r="H14" s="17">
        <v>-6.2316768869312602</v>
      </c>
    </row>
    <row r="15" spans="1:17">
      <c r="A15" s="28">
        <v>2021</v>
      </c>
      <c r="B15" s="17">
        <v>19.663006859593544</v>
      </c>
      <c r="C15" s="17">
        <v>-2.9017880124551541</v>
      </c>
      <c r="D15" s="17">
        <v>0</v>
      </c>
      <c r="E15" s="17">
        <v>4.2786771729302737</v>
      </c>
      <c r="F15" s="17">
        <v>-15.552154321868525</v>
      </c>
      <c r="G15" s="17">
        <v>1.3326815000629051</v>
      </c>
      <c r="H15" s="17">
        <v>6.5015201255934629</v>
      </c>
    </row>
    <row r="16" spans="1:17">
      <c r="A16" s="28">
        <v>2022</v>
      </c>
      <c r="B16" s="17">
        <v>22.37123871308528</v>
      </c>
      <c r="C16" s="17">
        <v>-3.6377854049074321</v>
      </c>
      <c r="D16" s="17">
        <v>0</v>
      </c>
      <c r="E16" s="17">
        <v>5.6032026034435685</v>
      </c>
      <c r="F16" s="17">
        <v>-16.677035629046593</v>
      </c>
      <c r="G16" s="17">
        <v>-0.88769358677991494</v>
      </c>
      <c r="H16" s="17">
        <v>7.0149637046576006</v>
      </c>
    </row>
    <row r="17" spans="1:8">
      <c r="A17" s="28">
        <v>2023</v>
      </c>
      <c r="B17" s="17">
        <v>40.856178062917941</v>
      </c>
      <c r="C17" s="17">
        <v>-12.010753326023469</v>
      </c>
      <c r="D17" s="17">
        <v>0</v>
      </c>
      <c r="E17" s="17">
        <v>5.1868446383812516</v>
      </c>
      <c r="F17" s="17">
        <v>-17.847443005312407</v>
      </c>
      <c r="G17" s="17">
        <v>-2.3482585598844299</v>
      </c>
      <c r="H17" s="17">
        <v>13.115274383833562</v>
      </c>
    </row>
    <row r="18" spans="1:8">
      <c r="A18" s="28" t="s">
        <v>221</v>
      </c>
      <c r="B18" s="17">
        <v>43.040740853339095</v>
      </c>
      <c r="C18" s="17">
        <v>-15.117867355988276</v>
      </c>
      <c r="D18" s="17">
        <v>0</v>
      </c>
      <c r="E18" s="17">
        <v>4.7654284622866143</v>
      </c>
      <c r="F18" s="17">
        <v>-19.468188029107438</v>
      </c>
      <c r="G18" s="17">
        <v>-0.7555429114586375</v>
      </c>
      <c r="H18" s="17">
        <v>11.96595905050085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39"/>
  <sheetViews>
    <sheetView workbookViewId="0"/>
  </sheetViews>
  <sheetFormatPr defaultRowHeight="15"/>
  <sheetData>
    <row r="1" spans="1:16">
      <c r="A1" s="9" t="s">
        <v>222</v>
      </c>
    </row>
    <row r="2" spans="1:16">
      <c r="A2" s="11"/>
    </row>
    <row r="3" spans="1:16">
      <c r="A3" s="11" t="s">
        <v>223</v>
      </c>
    </row>
    <row r="4" spans="1:16">
      <c r="A4" s="11" t="s">
        <v>508</v>
      </c>
    </row>
    <row r="5" spans="1:16">
      <c r="A5" s="11" t="s">
        <v>224</v>
      </c>
    </row>
    <row r="7" spans="1:16">
      <c r="A7" s="14" t="s">
        <v>128</v>
      </c>
      <c r="B7" s="14" t="s">
        <v>225</v>
      </c>
      <c r="C7" s="14" t="s">
        <v>226</v>
      </c>
    </row>
    <row r="8" spans="1:16">
      <c r="A8" t="s">
        <v>103</v>
      </c>
      <c r="B8" s="17">
        <v>2.209402995510831</v>
      </c>
      <c r="C8" s="17"/>
      <c r="G8" s="45" t="s">
        <v>1</v>
      </c>
      <c r="H8" s="46"/>
      <c r="I8" s="46"/>
      <c r="J8" s="46"/>
      <c r="K8" s="45" t="s">
        <v>1</v>
      </c>
    </row>
    <row r="9" spans="1:16">
      <c r="A9" t="s">
        <v>104</v>
      </c>
      <c r="B9" s="17">
        <v>2.2545307107173658</v>
      </c>
      <c r="C9" s="17"/>
    </row>
    <row r="10" spans="1:16">
      <c r="A10" t="s">
        <v>105</v>
      </c>
      <c r="B10" s="17">
        <v>2.2576566719109228</v>
      </c>
      <c r="C10" s="17"/>
      <c r="L10" s="46"/>
      <c r="M10" s="46"/>
      <c r="N10" s="46"/>
      <c r="O10" s="46"/>
      <c r="P10" s="46"/>
    </row>
    <row r="11" spans="1:16">
      <c r="A11" t="s">
        <v>106</v>
      </c>
      <c r="B11" s="17">
        <v>2.2374316379635202</v>
      </c>
      <c r="C11" s="17"/>
    </row>
    <row r="12" spans="1:16">
      <c r="A12" t="s">
        <v>107</v>
      </c>
      <c r="B12" s="17">
        <v>2.2195852521476995</v>
      </c>
      <c r="C12" s="17"/>
    </row>
    <row r="13" spans="1:16">
      <c r="A13" t="s">
        <v>108</v>
      </c>
      <c r="B13" s="17">
        <v>2.2180722456233526</v>
      </c>
      <c r="C13" s="17"/>
    </row>
    <row r="14" spans="1:16">
      <c r="A14" t="s">
        <v>109</v>
      </c>
      <c r="B14" s="17">
        <v>2.1973148154902966</v>
      </c>
      <c r="C14" s="17"/>
    </row>
    <row r="15" spans="1:16">
      <c r="A15" t="s">
        <v>110</v>
      </c>
      <c r="B15" s="17">
        <v>2.1711784751633201</v>
      </c>
      <c r="C15" s="17"/>
    </row>
    <row r="16" spans="1:16">
      <c r="A16" t="s">
        <v>111</v>
      </c>
      <c r="B16" s="17">
        <v>2.0700098161965297</v>
      </c>
      <c r="C16" s="17"/>
    </row>
    <row r="17" spans="1:3">
      <c r="A17" t="s">
        <v>112</v>
      </c>
      <c r="B17" s="17">
        <v>2.0221603986987486</v>
      </c>
      <c r="C17" s="17"/>
    </row>
    <row r="18" spans="1:3">
      <c r="A18" t="s">
        <v>113</v>
      </c>
      <c r="B18" s="17">
        <v>1.9797158202690828</v>
      </c>
      <c r="C18" s="17"/>
    </row>
    <row r="19" spans="1:3">
      <c r="A19" t="s">
        <v>114</v>
      </c>
      <c r="B19" s="17">
        <v>1.9296454302741837</v>
      </c>
      <c r="C19" s="17"/>
    </row>
    <row r="20" spans="1:3">
      <c r="A20" t="s">
        <v>115</v>
      </c>
      <c r="B20" s="17">
        <v>1.7021188182397604</v>
      </c>
      <c r="C20" s="17"/>
    </row>
    <row r="21" spans="1:3">
      <c r="A21" t="s">
        <v>116</v>
      </c>
      <c r="B21" s="17">
        <v>1.6676487180798252</v>
      </c>
      <c r="C21" s="17"/>
    </row>
    <row r="22" spans="1:3">
      <c r="A22" t="s">
        <v>117</v>
      </c>
      <c r="B22" s="17">
        <v>1.6420416795433785</v>
      </c>
      <c r="C22" s="17"/>
    </row>
    <row r="23" spans="1:3">
      <c r="A23" t="s">
        <v>118</v>
      </c>
      <c r="B23" s="17">
        <v>1.6662335596175204</v>
      </c>
      <c r="C23" s="17"/>
    </row>
    <row r="24" spans="1:3">
      <c r="A24" t="s">
        <v>119</v>
      </c>
      <c r="B24" s="17">
        <v>1.557198097690085</v>
      </c>
      <c r="C24" s="17"/>
    </row>
    <row r="25" spans="1:3">
      <c r="A25" t="s">
        <v>120</v>
      </c>
      <c r="B25" s="17">
        <v>1.5587134692543676</v>
      </c>
      <c r="C25" s="17"/>
    </row>
    <row r="26" spans="1:3">
      <c r="A26" t="s">
        <v>121</v>
      </c>
      <c r="B26" s="17">
        <v>1.6263930084427947</v>
      </c>
      <c r="C26" s="17"/>
    </row>
    <row r="27" spans="1:3">
      <c r="A27" t="s">
        <v>122</v>
      </c>
      <c r="B27" s="17">
        <v>1.8307558659453393</v>
      </c>
      <c r="C27" s="17"/>
    </row>
    <row r="28" spans="1:3">
      <c r="A28" t="s">
        <v>123</v>
      </c>
      <c r="B28" s="17">
        <v>2.7090437531680966</v>
      </c>
      <c r="C28" s="17"/>
    </row>
    <row r="29" spans="1:3">
      <c r="A29" t="s">
        <v>124</v>
      </c>
      <c r="B29" s="17">
        <v>2.8343274708174975</v>
      </c>
      <c r="C29" s="17"/>
    </row>
    <row r="30" spans="1:3">
      <c r="A30" t="s">
        <v>125</v>
      </c>
      <c r="B30" s="17">
        <v>2.9383570150496618</v>
      </c>
      <c r="C30" s="17"/>
    </row>
    <row r="31" spans="1:3">
      <c r="A31" t="s">
        <v>227</v>
      </c>
      <c r="B31" s="17">
        <v>2.9656503315348148</v>
      </c>
      <c r="C31" s="17"/>
    </row>
    <row r="32" spans="1:3">
      <c r="A32" t="s">
        <v>221</v>
      </c>
      <c r="B32" s="17">
        <v>3.0189590959159087</v>
      </c>
      <c r="C32" s="17">
        <v>3.0189590959159087</v>
      </c>
    </row>
    <row r="33" spans="1:3">
      <c r="A33" t="s">
        <v>228</v>
      </c>
      <c r="B33" s="17"/>
      <c r="C33" s="17">
        <v>2.9867193219369317</v>
      </c>
    </row>
    <row r="34" spans="1:3">
      <c r="A34" t="s">
        <v>229</v>
      </c>
      <c r="B34" s="17"/>
      <c r="C34" s="17">
        <v>2.9544795479579546</v>
      </c>
    </row>
    <row r="35" spans="1:3">
      <c r="A35" t="s">
        <v>230</v>
      </c>
      <c r="B35" s="17"/>
      <c r="C35" s="17">
        <v>2.89</v>
      </c>
    </row>
    <row r="36" spans="1:3">
      <c r="A36" t="s">
        <v>231</v>
      </c>
      <c r="B36" s="17"/>
      <c r="C36" s="17">
        <v>2.85</v>
      </c>
    </row>
    <row r="37" spans="1:3">
      <c r="A37" t="s">
        <v>232</v>
      </c>
      <c r="B37" s="17"/>
      <c r="C37" s="17">
        <v>2.81</v>
      </c>
    </row>
    <row r="38" spans="1:3">
      <c r="A38" t="s">
        <v>233</v>
      </c>
      <c r="B38" s="17"/>
      <c r="C38" s="17">
        <v>2.77</v>
      </c>
    </row>
    <row r="39" spans="1:3">
      <c r="A39" t="s">
        <v>234</v>
      </c>
      <c r="B39" s="17"/>
      <c r="C39" s="17">
        <v>2.73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92"/>
  <sheetViews>
    <sheetView workbookViewId="0">
      <selection activeCell="A5" sqref="A5"/>
    </sheetView>
  </sheetViews>
  <sheetFormatPr defaultRowHeight="15"/>
  <cols>
    <col min="1" max="1" width="10.42578125" bestFit="1" customWidth="1"/>
    <col min="2" max="2" width="10.140625" customWidth="1"/>
    <col min="3" max="3" width="10.85546875" customWidth="1"/>
    <col min="4" max="4" width="13.85546875" bestFit="1" customWidth="1"/>
    <col min="5" max="5" width="13.140625" customWidth="1"/>
  </cols>
  <sheetData>
    <row r="1" spans="1:16">
      <c r="A1" s="9" t="s">
        <v>235</v>
      </c>
    </row>
    <row r="2" spans="1:16">
      <c r="A2" s="11"/>
    </row>
    <row r="3" spans="1:16">
      <c r="A3" s="11" t="s">
        <v>236</v>
      </c>
    </row>
    <row r="4" spans="1:16">
      <c r="A4" s="11" t="s">
        <v>237</v>
      </c>
    </row>
    <row r="5" spans="1:16">
      <c r="A5" s="11" t="s">
        <v>238</v>
      </c>
    </row>
    <row r="7" spans="1:16">
      <c r="A7" s="24" t="s">
        <v>128</v>
      </c>
      <c r="B7" s="49" t="s">
        <v>239</v>
      </c>
      <c r="C7" s="49" t="s">
        <v>240</v>
      </c>
      <c r="D7" s="49" t="s">
        <v>241</v>
      </c>
      <c r="E7" s="49" t="s">
        <v>242</v>
      </c>
      <c r="L7" s="46"/>
      <c r="M7" s="46"/>
      <c r="N7" s="46"/>
      <c r="O7" s="46"/>
      <c r="P7" s="46"/>
    </row>
    <row r="8" spans="1:16">
      <c r="A8" s="29">
        <v>37681</v>
      </c>
      <c r="B8" s="27">
        <v>46.358190456517299</v>
      </c>
      <c r="C8" s="27">
        <v>31.7694023505186</v>
      </c>
      <c r="D8" s="27">
        <v>19.60662595316855</v>
      </c>
      <c r="E8" s="27">
        <v>49.823692848826575</v>
      </c>
      <c r="L8" s="45" t="s">
        <v>1</v>
      </c>
      <c r="M8" s="46"/>
      <c r="N8" s="46"/>
      <c r="O8" s="46"/>
      <c r="P8" s="45" t="s">
        <v>1</v>
      </c>
    </row>
    <row r="9" spans="1:16">
      <c r="A9" s="29">
        <v>37773</v>
      </c>
      <c r="B9" s="27">
        <v>46.124386318727197</v>
      </c>
      <c r="C9" s="27">
        <v>32.489173883639701</v>
      </c>
      <c r="D9" s="27">
        <v>20.390903887401674</v>
      </c>
      <c r="E9" s="27">
        <v>49.951585346020572</v>
      </c>
    </row>
    <row r="10" spans="1:16">
      <c r="A10" s="29">
        <v>37865</v>
      </c>
      <c r="B10" s="27">
        <v>44.734515881902297</v>
      </c>
      <c r="C10" s="27">
        <v>33.041620494761801</v>
      </c>
      <c r="D10" s="27">
        <v>21.9171919131613</v>
      </c>
      <c r="E10" s="27">
        <v>49.081221465354822</v>
      </c>
    </row>
    <row r="11" spans="1:16">
      <c r="A11" s="29">
        <v>37956</v>
      </c>
      <c r="B11" s="27">
        <v>46.395272992364703</v>
      </c>
      <c r="C11" s="27">
        <v>33.417056049471498</v>
      </c>
      <c r="D11" s="27">
        <v>22.003440326663725</v>
      </c>
      <c r="E11" s="27">
        <v>50.113048630736401</v>
      </c>
    </row>
    <row r="12" spans="1:16">
      <c r="A12" s="29">
        <v>38047</v>
      </c>
      <c r="B12" s="27">
        <v>47.998093422307001</v>
      </c>
      <c r="C12" s="27">
        <v>33.470312147991898</v>
      </c>
      <c r="D12" s="27">
        <v>21.946991016637849</v>
      </c>
      <c r="E12" s="27">
        <v>51.549683076944724</v>
      </c>
    </row>
    <row r="13" spans="1:16">
      <c r="A13" s="29">
        <v>38139</v>
      </c>
      <c r="B13" s="27">
        <v>48.324477506199102</v>
      </c>
      <c r="C13" s="27">
        <v>34.147129467339802</v>
      </c>
      <c r="D13" s="27">
        <v>22.904421490428099</v>
      </c>
      <c r="E13" s="27">
        <v>51.827288834547772</v>
      </c>
    </row>
    <row r="14" spans="1:16">
      <c r="A14" s="29">
        <v>38231</v>
      </c>
      <c r="B14" s="27">
        <v>48.924861077555001</v>
      </c>
      <c r="C14" s="27">
        <v>34.021674408715299</v>
      </c>
      <c r="D14" s="27">
        <v>22.862504349852252</v>
      </c>
      <c r="E14" s="27">
        <v>52.184013929309074</v>
      </c>
    </row>
    <row r="15" spans="1:16">
      <c r="A15" s="29">
        <v>38322</v>
      </c>
      <c r="B15" s="27">
        <v>46.377967453462503</v>
      </c>
      <c r="C15" s="27">
        <v>34.167636092395703</v>
      </c>
      <c r="D15" s="27">
        <v>22.906688417736152</v>
      </c>
      <c r="E15" s="27">
        <v>49.829849643021149</v>
      </c>
    </row>
    <row r="16" spans="1:16">
      <c r="A16" s="29">
        <v>38412</v>
      </c>
      <c r="B16" s="27">
        <v>46.5234949225284</v>
      </c>
      <c r="C16" s="27">
        <v>34.144889368968201</v>
      </c>
      <c r="D16" s="27">
        <v>22.634766641421251</v>
      </c>
      <c r="E16" s="27">
        <v>50.532277387459004</v>
      </c>
    </row>
    <row r="17" spans="1:5">
      <c r="A17" s="29">
        <v>38504</v>
      </c>
      <c r="B17" s="27">
        <v>46.768275018508398</v>
      </c>
      <c r="C17" s="27">
        <v>38.775727662100699</v>
      </c>
      <c r="D17" s="27">
        <v>25.635119153245348</v>
      </c>
      <c r="E17" s="27">
        <v>58.074276785124994</v>
      </c>
    </row>
    <row r="18" spans="1:5">
      <c r="A18" s="29">
        <v>38596</v>
      </c>
      <c r="B18" s="27">
        <v>46.524457521147497</v>
      </c>
      <c r="C18" s="27">
        <v>38.707941907428697</v>
      </c>
      <c r="D18" s="27">
        <v>25.915733342199449</v>
      </c>
      <c r="E18" s="27">
        <v>57.730982538208423</v>
      </c>
    </row>
    <row r="19" spans="1:5">
      <c r="A19" s="29">
        <v>38687</v>
      </c>
      <c r="B19" s="27">
        <v>46.865998976533398</v>
      </c>
      <c r="C19" s="27">
        <v>39.244263660001202</v>
      </c>
      <c r="D19" s="27">
        <v>26.294499362020748</v>
      </c>
      <c r="E19" s="27">
        <v>57.213284055493851</v>
      </c>
    </row>
    <row r="20" spans="1:5">
      <c r="A20" s="29">
        <v>38777</v>
      </c>
      <c r="B20" s="27">
        <v>46.051726115380198</v>
      </c>
      <c r="C20" s="27">
        <v>38.870060535123301</v>
      </c>
      <c r="D20" s="27">
        <v>26.156310757549875</v>
      </c>
      <c r="E20" s="27">
        <v>56.504049062251973</v>
      </c>
    </row>
    <row r="21" spans="1:5">
      <c r="A21" s="29">
        <v>38869</v>
      </c>
      <c r="B21" s="27">
        <v>46.717595352641901</v>
      </c>
      <c r="C21" s="27">
        <v>39.486257818409698</v>
      </c>
      <c r="D21" s="27">
        <v>27.087320506153148</v>
      </c>
      <c r="E21" s="27">
        <v>56.586695719257975</v>
      </c>
    </row>
    <row r="22" spans="1:5">
      <c r="A22" s="29">
        <v>38961</v>
      </c>
      <c r="B22" s="27">
        <v>46.938083121289203</v>
      </c>
      <c r="C22" s="27">
        <v>38.8860024212876</v>
      </c>
      <c r="D22" s="27">
        <v>27.014207353501924</v>
      </c>
      <c r="E22" s="27">
        <v>55.447401072545027</v>
      </c>
    </row>
    <row r="23" spans="1:5">
      <c r="A23" s="29">
        <v>39052</v>
      </c>
      <c r="B23" s="27">
        <v>46.611814504514697</v>
      </c>
      <c r="C23" s="27">
        <v>39.009222123035698</v>
      </c>
      <c r="D23" s="27">
        <v>26.741317427411225</v>
      </c>
      <c r="E23" s="27">
        <v>54.374590971867619</v>
      </c>
    </row>
    <row r="24" spans="1:5">
      <c r="A24" s="29">
        <v>39142</v>
      </c>
      <c r="B24" s="27">
        <v>48.2349055525209</v>
      </c>
      <c r="C24" s="27">
        <v>38.230002612198902</v>
      </c>
      <c r="D24" s="27">
        <v>26.63562398353335</v>
      </c>
      <c r="E24" s="27">
        <v>51.87432603635942</v>
      </c>
    </row>
    <row r="25" spans="1:5">
      <c r="A25" s="29">
        <v>39234</v>
      </c>
      <c r="B25" s="27">
        <v>52.002775039252199</v>
      </c>
      <c r="C25" s="27">
        <v>38.763251035638802</v>
      </c>
      <c r="D25" s="27">
        <v>27.230453227704352</v>
      </c>
      <c r="E25" s="27">
        <v>52.783221556984728</v>
      </c>
    </row>
    <row r="26" spans="1:5">
      <c r="A26" s="29">
        <v>39326</v>
      </c>
      <c r="B26" s="27">
        <v>49.570802569181801</v>
      </c>
      <c r="C26" s="27">
        <v>37.904236890674902</v>
      </c>
      <c r="D26" s="27">
        <v>26.44682358092145</v>
      </c>
      <c r="E26" s="27">
        <v>50.393024932636123</v>
      </c>
    </row>
    <row r="27" spans="1:5">
      <c r="A27" s="29">
        <v>39417</v>
      </c>
      <c r="B27" s="27">
        <v>49.2850550741314</v>
      </c>
      <c r="C27" s="27">
        <v>36.204680233442602</v>
      </c>
      <c r="D27" s="27">
        <v>26.047458745370026</v>
      </c>
      <c r="E27" s="27">
        <v>49.647823730659802</v>
      </c>
    </row>
    <row r="28" spans="1:5">
      <c r="A28" s="29">
        <v>39508</v>
      </c>
      <c r="B28" s="27">
        <v>47.850453945098202</v>
      </c>
      <c r="C28" s="27">
        <v>35.210358203805299</v>
      </c>
      <c r="D28" s="27">
        <v>25.578629497192374</v>
      </c>
      <c r="E28" s="27">
        <v>46.889850342214075</v>
      </c>
    </row>
    <row r="29" spans="1:5">
      <c r="A29" s="29">
        <v>39600</v>
      </c>
      <c r="B29" s="27">
        <v>46.473898608396702</v>
      </c>
      <c r="C29" s="27">
        <v>35.143101674794202</v>
      </c>
      <c r="D29" s="27">
        <v>26.089539405703224</v>
      </c>
      <c r="E29" s="27">
        <v>45.353389465161172</v>
      </c>
    </row>
    <row r="30" spans="1:5">
      <c r="A30" s="29">
        <v>39692</v>
      </c>
      <c r="B30" s="27">
        <v>45.598005653828302</v>
      </c>
      <c r="C30" s="27">
        <v>34.300972483944598</v>
      </c>
      <c r="D30" s="27">
        <v>25.107963128836651</v>
      </c>
      <c r="E30" s="27">
        <v>42.998693998889522</v>
      </c>
    </row>
    <row r="31" spans="1:5">
      <c r="A31" s="29">
        <v>39783</v>
      </c>
      <c r="B31" s="27">
        <v>43.6211497896442</v>
      </c>
      <c r="C31" s="27">
        <v>34.264169802829002</v>
      </c>
      <c r="D31" s="27">
        <v>23.980759484339373</v>
      </c>
      <c r="E31" s="27">
        <v>40.619225071386779</v>
      </c>
    </row>
    <row r="32" spans="1:5">
      <c r="A32" s="29">
        <v>39873</v>
      </c>
      <c r="B32" s="27">
        <v>50.163717039832697</v>
      </c>
      <c r="C32" s="27">
        <v>35.218830373559001</v>
      </c>
      <c r="D32" s="27">
        <v>23.612525263491698</v>
      </c>
      <c r="E32" s="27">
        <v>43.754670093931651</v>
      </c>
    </row>
    <row r="33" spans="1:5">
      <c r="A33" s="29">
        <v>39965</v>
      </c>
      <c r="B33" s="27">
        <v>50.422053962252697</v>
      </c>
      <c r="C33" s="27">
        <v>36.814841453259099</v>
      </c>
      <c r="D33" s="27">
        <v>25.3098974176126</v>
      </c>
      <c r="E33" s="27">
        <v>49.923051382399201</v>
      </c>
    </row>
    <row r="34" spans="1:5">
      <c r="A34" s="29">
        <v>40057</v>
      </c>
      <c r="B34" s="27">
        <v>50.317294317131903</v>
      </c>
      <c r="C34" s="27">
        <v>37.572674665918903</v>
      </c>
      <c r="D34" s="27">
        <v>25.681462819883897</v>
      </c>
      <c r="E34" s="27">
        <v>51.105512503958728</v>
      </c>
    </row>
    <row r="35" spans="1:5">
      <c r="A35" s="29">
        <v>40148</v>
      </c>
      <c r="B35" s="27">
        <v>51.016186689159298</v>
      </c>
      <c r="C35" s="27">
        <v>38.762361352614398</v>
      </c>
      <c r="D35" s="27">
        <v>25.933756809121899</v>
      </c>
      <c r="E35" s="27">
        <v>51.959487700639023</v>
      </c>
    </row>
    <row r="36" spans="1:5">
      <c r="A36" s="29">
        <v>40238</v>
      </c>
      <c r="B36" s="27">
        <v>50.655416450902202</v>
      </c>
      <c r="C36" s="27">
        <v>38.769127461418201</v>
      </c>
      <c r="D36" s="27">
        <v>25.788923952357077</v>
      </c>
      <c r="E36" s="27">
        <v>51.337990574982477</v>
      </c>
    </row>
    <row r="37" spans="1:5">
      <c r="A37" s="29">
        <v>40330</v>
      </c>
      <c r="B37" s="27">
        <v>50.478853619313902</v>
      </c>
      <c r="C37" s="27">
        <v>39.576577514455003</v>
      </c>
      <c r="D37" s="27">
        <v>26.78374587338865</v>
      </c>
      <c r="E37" s="27">
        <v>51.445187577128529</v>
      </c>
    </row>
    <row r="38" spans="1:5">
      <c r="A38" s="29">
        <v>40422</v>
      </c>
      <c r="B38" s="27">
        <v>50.694559456773803</v>
      </c>
      <c r="C38" s="27">
        <v>39.191239983940598</v>
      </c>
      <c r="D38" s="27">
        <v>26.153541925590226</v>
      </c>
      <c r="E38" s="27">
        <v>51.540622998976154</v>
      </c>
    </row>
    <row r="39" spans="1:5">
      <c r="A39" s="29">
        <v>40513</v>
      </c>
      <c r="B39" s="27">
        <v>52.438934628770902</v>
      </c>
      <c r="C39" s="27">
        <v>39.313057635848097</v>
      </c>
      <c r="D39" s="27">
        <v>26.125382190678426</v>
      </c>
      <c r="E39" s="27">
        <v>52.855419616232552</v>
      </c>
    </row>
    <row r="40" spans="1:5">
      <c r="A40" s="29">
        <v>40603</v>
      </c>
      <c r="B40" s="27">
        <v>52.844822037716398</v>
      </c>
      <c r="C40" s="27">
        <v>38.780118540550397</v>
      </c>
      <c r="D40" s="27">
        <v>25.259985771963002</v>
      </c>
      <c r="E40" s="27">
        <v>52.982685168246476</v>
      </c>
    </row>
    <row r="41" spans="1:5">
      <c r="A41" s="29">
        <v>40695</v>
      </c>
      <c r="B41" s="27">
        <v>52.4927636410766</v>
      </c>
      <c r="C41" s="27">
        <v>39.008854970791802</v>
      </c>
      <c r="D41" s="27">
        <v>25.601025658385051</v>
      </c>
      <c r="E41" s="27">
        <v>52.687434406723924</v>
      </c>
    </row>
    <row r="42" spans="1:5">
      <c r="A42" s="29">
        <v>40787</v>
      </c>
      <c r="B42" s="27">
        <v>51.856270539365099</v>
      </c>
      <c r="C42" s="27">
        <v>38.6255112939904</v>
      </c>
      <c r="D42" s="27">
        <v>24.972600503757075</v>
      </c>
      <c r="E42" s="27">
        <v>52.0651369892107</v>
      </c>
    </row>
    <row r="43" spans="1:5">
      <c r="A43" s="29">
        <v>40878</v>
      </c>
      <c r="B43" s="27">
        <v>51.079458145795002</v>
      </c>
      <c r="C43" s="27">
        <v>38.418649006481701</v>
      </c>
      <c r="D43" s="27">
        <v>24.654209054501997</v>
      </c>
      <c r="E43" s="27">
        <v>51.473579817240548</v>
      </c>
    </row>
    <row r="44" spans="1:5">
      <c r="A44" s="29">
        <v>40969</v>
      </c>
      <c r="B44" s="27">
        <v>50.383800380556998</v>
      </c>
      <c r="C44" s="27">
        <v>37.522193400715302</v>
      </c>
      <c r="D44" s="27">
        <v>23.547193128661327</v>
      </c>
      <c r="E44" s="27">
        <v>50.964378693543374</v>
      </c>
    </row>
    <row r="45" spans="1:5">
      <c r="A45" s="29">
        <v>41061</v>
      </c>
      <c r="B45" s="27">
        <v>49.973003325990298</v>
      </c>
      <c r="C45" s="27">
        <v>38.236020926884798</v>
      </c>
      <c r="D45" s="27">
        <v>24.060243200597903</v>
      </c>
      <c r="E45" s="27">
        <v>50.983341210900676</v>
      </c>
    </row>
    <row r="46" spans="1:5">
      <c r="A46" s="29">
        <v>41153</v>
      </c>
      <c r="B46" s="27">
        <v>50.122136254559898</v>
      </c>
      <c r="C46" s="27">
        <v>38.251436517355401</v>
      </c>
      <c r="D46" s="27">
        <v>23.87854830300785</v>
      </c>
      <c r="E46" s="27">
        <v>51.170782693970622</v>
      </c>
    </row>
    <row r="47" spans="1:5">
      <c r="A47" s="29">
        <v>41244</v>
      </c>
      <c r="B47" s="27">
        <v>50.700778403087803</v>
      </c>
      <c r="C47" s="27">
        <v>38.373929067648803</v>
      </c>
      <c r="D47" s="27">
        <v>23.227526227831326</v>
      </c>
      <c r="E47" s="27">
        <v>51.575910836998474</v>
      </c>
    </row>
    <row r="48" spans="1:5">
      <c r="A48" s="29">
        <v>41334</v>
      </c>
      <c r="B48" s="27">
        <v>51.445535165888998</v>
      </c>
      <c r="C48" s="27">
        <v>38.5645865765267</v>
      </c>
      <c r="D48" s="27">
        <v>22.956140998097073</v>
      </c>
      <c r="E48" s="27">
        <v>51.953551466069271</v>
      </c>
    </row>
    <row r="49" spans="1:5">
      <c r="A49" s="29">
        <v>41426</v>
      </c>
      <c r="B49" s="27">
        <v>53.340598267313297</v>
      </c>
      <c r="C49" s="27">
        <v>39.393113920286297</v>
      </c>
      <c r="D49" s="27">
        <v>23.634631603086977</v>
      </c>
      <c r="E49" s="27">
        <v>53.358237954420325</v>
      </c>
    </row>
    <row r="50" spans="1:5">
      <c r="A50" s="29">
        <v>41518</v>
      </c>
      <c r="B50" s="27">
        <v>54.508572176416699</v>
      </c>
      <c r="C50" s="27">
        <v>39.661081707023797</v>
      </c>
      <c r="D50" s="27">
        <v>23.7730355457523</v>
      </c>
      <c r="E50" s="27">
        <v>54.00821722966198</v>
      </c>
    </row>
    <row r="51" spans="1:5">
      <c r="A51" s="29">
        <v>41609</v>
      </c>
      <c r="B51" s="27">
        <v>55.748747894932499</v>
      </c>
      <c r="C51" s="27">
        <v>40.245162053329501</v>
      </c>
      <c r="D51" s="27">
        <v>23.956752535786102</v>
      </c>
      <c r="E51" s="27">
        <v>54.539187356260875</v>
      </c>
    </row>
    <row r="52" spans="1:5">
      <c r="A52" s="29">
        <v>41699</v>
      </c>
      <c r="B52" s="27">
        <v>56.758321589704899</v>
      </c>
      <c r="C52" s="27">
        <v>40.3678629265872</v>
      </c>
      <c r="D52" s="27">
        <v>23.801607256373575</v>
      </c>
      <c r="E52" s="27">
        <v>55.022615424638204</v>
      </c>
    </row>
    <row r="53" spans="1:5">
      <c r="A53" s="29">
        <v>41791</v>
      </c>
      <c r="B53" s="27">
        <v>57.745279000426002</v>
      </c>
      <c r="C53" s="27">
        <v>41.235525783308901</v>
      </c>
      <c r="D53" s="27">
        <v>24.565888108360902</v>
      </c>
      <c r="E53" s="27">
        <v>55.813198625644155</v>
      </c>
    </row>
    <row r="54" spans="1:5">
      <c r="A54" s="29">
        <v>41883</v>
      </c>
      <c r="B54" s="27">
        <v>59.119085749147501</v>
      </c>
      <c r="C54" s="27">
        <v>41.613441541184201</v>
      </c>
      <c r="D54" s="27">
        <v>24.947187818899025</v>
      </c>
      <c r="E54" s="27">
        <v>56.504776627073397</v>
      </c>
    </row>
    <row r="55" spans="1:5">
      <c r="A55" s="29">
        <v>41974</v>
      </c>
      <c r="B55" s="27">
        <v>60.967980993482897</v>
      </c>
      <c r="C55" s="27">
        <v>42.635555478851899</v>
      </c>
      <c r="D55" s="27">
        <v>25.1949471172899</v>
      </c>
      <c r="E55" s="27">
        <v>57.94064756146242</v>
      </c>
    </row>
    <row r="56" spans="1:5">
      <c r="A56" s="29">
        <v>42064</v>
      </c>
      <c r="B56" s="27">
        <v>62.319686844438699</v>
      </c>
      <c r="C56" s="27">
        <v>43.349875827551998</v>
      </c>
      <c r="D56" s="27">
        <v>25.478740261184349</v>
      </c>
      <c r="E56" s="27">
        <v>58.748354731820427</v>
      </c>
    </row>
    <row r="57" spans="1:5">
      <c r="A57" s="29">
        <v>42156</v>
      </c>
      <c r="B57" s="27">
        <v>63.469042106165901</v>
      </c>
      <c r="C57" s="27">
        <v>44.650831150483</v>
      </c>
      <c r="D57" s="27">
        <v>26.502851767971851</v>
      </c>
      <c r="E57" s="27">
        <v>59.620576590334771</v>
      </c>
    </row>
    <row r="58" spans="1:5">
      <c r="A58" s="29">
        <v>42248</v>
      </c>
      <c r="B58" s="27">
        <v>65.216282282920602</v>
      </c>
      <c r="C58" s="27">
        <v>45.331248892073297</v>
      </c>
      <c r="D58" s="27">
        <v>26.821020776099523</v>
      </c>
      <c r="E58" s="27">
        <v>60.279312411945554</v>
      </c>
    </row>
    <row r="59" spans="1:5">
      <c r="A59" s="29">
        <v>42339</v>
      </c>
      <c r="B59" s="27">
        <v>66.818583698214894</v>
      </c>
      <c r="C59" s="27">
        <v>46.354077068453499</v>
      </c>
      <c r="D59" s="27">
        <v>27.193933110424922</v>
      </c>
      <c r="E59" s="27">
        <v>61.560727661431798</v>
      </c>
    </row>
    <row r="60" spans="1:5">
      <c r="A60" s="29">
        <v>42430</v>
      </c>
      <c r="B60" s="27">
        <v>68.161247066711397</v>
      </c>
      <c r="C60" s="27">
        <v>46.713855321332503</v>
      </c>
      <c r="D60" s="27">
        <v>27.4504491449784</v>
      </c>
      <c r="E60" s="27">
        <v>62.240757066470096</v>
      </c>
    </row>
    <row r="61" spans="1:5">
      <c r="A61" s="29">
        <v>42522</v>
      </c>
      <c r="B61" s="27">
        <v>69.642114889018202</v>
      </c>
      <c r="C61" s="27">
        <v>47.782261874930803</v>
      </c>
      <c r="D61" s="27">
        <v>28.49271186040065</v>
      </c>
      <c r="E61" s="27">
        <v>63.550323955186428</v>
      </c>
    </row>
    <row r="62" spans="1:5">
      <c r="A62" s="29">
        <v>42614</v>
      </c>
      <c r="B62" s="27">
        <v>71.216543757413206</v>
      </c>
      <c r="C62" s="27">
        <v>48.431124833218099</v>
      </c>
      <c r="D62" s="27">
        <v>29.369780449693749</v>
      </c>
      <c r="E62" s="27">
        <v>65.317550597352849</v>
      </c>
    </row>
    <row r="63" spans="1:5">
      <c r="A63" s="29">
        <v>42705</v>
      </c>
      <c r="B63" s="27">
        <v>72.415209000574905</v>
      </c>
      <c r="C63" s="27">
        <v>49.628052771979704</v>
      </c>
      <c r="D63" s="27">
        <v>30.067943422863401</v>
      </c>
      <c r="E63" s="27">
        <v>67.988936784750251</v>
      </c>
    </row>
    <row r="64" spans="1:5">
      <c r="A64" s="29">
        <v>42795</v>
      </c>
      <c r="B64" s="27">
        <v>73.428507514286295</v>
      </c>
      <c r="C64" s="27">
        <v>50.164030672517399</v>
      </c>
      <c r="D64" s="27">
        <v>30.831988603091801</v>
      </c>
      <c r="E64" s="27">
        <v>70.125911171168681</v>
      </c>
    </row>
    <row r="65" spans="1:5">
      <c r="A65" s="29">
        <v>42887</v>
      </c>
      <c r="B65" s="27">
        <v>74.643569217204899</v>
      </c>
      <c r="C65" s="27">
        <v>51.037480523670403</v>
      </c>
      <c r="D65" s="27">
        <v>31.752206711057852</v>
      </c>
      <c r="E65" s="27">
        <v>72.287930091005975</v>
      </c>
    </row>
    <row r="66" spans="1:5">
      <c r="A66" s="29">
        <v>42979</v>
      </c>
      <c r="B66" s="27">
        <v>75.453041246817094</v>
      </c>
      <c r="C66" s="27">
        <v>51.489131843924099</v>
      </c>
      <c r="D66" s="27">
        <v>32.128148883302373</v>
      </c>
      <c r="E66" s="27">
        <v>73.3922119033125</v>
      </c>
    </row>
    <row r="67" spans="1:5">
      <c r="A67" s="29">
        <v>43070</v>
      </c>
      <c r="B67" s="27">
        <v>76.232752487549703</v>
      </c>
      <c r="C67" s="27">
        <v>52.257257538449402</v>
      </c>
      <c r="D67" s="27">
        <v>32.749017752949854</v>
      </c>
      <c r="E67" s="27">
        <v>74.934588610083551</v>
      </c>
    </row>
    <row r="68" spans="1:5">
      <c r="A68" s="29">
        <v>43160</v>
      </c>
      <c r="B68" s="27">
        <v>77.051094312740005</v>
      </c>
      <c r="C68" s="27">
        <v>52.739363028796802</v>
      </c>
      <c r="D68" s="27">
        <v>33.15801195562598</v>
      </c>
      <c r="E68" s="27">
        <v>76.360080044128324</v>
      </c>
    </row>
    <row r="69" spans="1:5">
      <c r="A69" s="29">
        <v>43252</v>
      </c>
      <c r="B69" s="27">
        <v>77.983040581465801</v>
      </c>
      <c r="C69" s="27">
        <v>53.529258160267901</v>
      </c>
      <c r="D69" s="27">
        <v>34.633314293050056</v>
      </c>
      <c r="E69" s="27">
        <v>77.884022578722451</v>
      </c>
    </row>
    <row r="70" spans="1:5">
      <c r="A70" s="29">
        <v>43344</v>
      </c>
      <c r="B70" s="27">
        <v>78.817843506838699</v>
      </c>
      <c r="C70" s="27">
        <v>53.830199082794699</v>
      </c>
      <c r="D70" s="27">
        <v>35.077455294506699</v>
      </c>
      <c r="E70" s="27">
        <v>78.537016106534452</v>
      </c>
    </row>
    <row r="71" spans="1:5">
      <c r="A71" s="29">
        <v>43435</v>
      </c>
      <c r="B71" s="27">
        <v>79.485656248203398</v>
      </c>
      <c r="C71" s="27">
        <v>54.454482626626003</v>
      </c>
      <c r="D71" s="27">
        <v>35.957181520459905</v>
      </c>
      <c r="E71" s="27">
        <v>79.5259782644914</v>
      </c>
    </row>
    <row r="72" spans="1:5">
      <c r="A72" s="29">
        <v>43525</v>
      </c>
      <c r="B72" s="27">
        <v>80.294893536838202</v>
      </c>
      <c r="C72" s="27">
        <v>54.728115550848699</v>
      </c>
      <c r="D72" s="27">
        <v>36.432923736020875</v>
      </c>
      <c r="E72" s="27">
        <v>80.3484106133848</v>
      </c>
    </row>
    <row r="73" spans="1:5">
      <c r="A73" s="29">
        <v>43617</v>
      </c>
      <c r="B73" s="27">
        <v>81.109610331939507</v>
      </c>
      <c r="C73" s="27">
        <v>55.339630906535</v>
      </c>
      <c r="D73" s="27">
        <v>37.722482784690754</v>
      </c>
      <c r="E73" s="27">
        <v>81.264027483295507</v>
      </c>
    </row>
    <row r="74" spans="1:5">
      <c r="A74" s="29">
        <v>43709</v>
      </c>
      <c r="B74" s="27">
        <v>81.6734519158083</v>
      </c>
      <c r="C74" s="27">
        <v>55.621123733402598</v>
      </c>
      <c r="D74" s="27">
        <v>38.185543932122975</v>
      </c>
      <c r="E74" s="27">
        <v>81.774236310722927</v>
      </c>
    </row>
    <row r="75" spans="1:5">
      <c r="A75" s="29">
        <v>43800</v>
      </c>
      <c r="B75" s="27">
        <v>82.343820427296507</v>
      </c>
      <c r="C75" s="27">
        <v>56.270524480527698</v>
      </c>
      <c r="D75" s="27">
        <v>39.04526989937132</v>
      </c>
      <c r="E75" s="27">
        <v>82.601028957640182</v>
      </c>
    </row>
    <row r="76" spans="1:5">
      <c r="A76" s="29">
        <v>43891</v>
      </c>
      <c r="B76" s="27">
        <v>83.473273363230305</v>
      </c>
      <c r="C76" s="27">
        <v>56.900745446449399</v>
      </c>
      <c r="D76" s="27">
        <v>39.96214228916805</v>
      </c>
      <c r="E76" s="27">
        <v>83.721133575049308</v>
      </c>
    </row>
    <row r="77" spans="1:5">
      <c r="A77" s="29">
        <v>43983</v>
      </c>
      <c r="B77" s="27">
        <v>84.675796934317603</v>
      </c>
      <c r="C77" s="27">
        <v>57.685528490813098</v>
      </c>
      <c r="D77" s="27">
        <v>41.267017785518647</v>
      </c>
      <c r="E77" s="27">
        <v>84.983706470870402</v>
      </c>
    </row>
    <row r="78" spans="1:5">
      <c r="A78" s="29">
        <v>44075</v>
      </c>
      <c r="B78" s="27">
        <v>85.417625402669103</v>
      </c>
      <c r="C78" s="27">
        <v>58.172832983506801</v>
      </c>
      <c r="D78" s="27">
        <v>41.532310108652922</v>
      </c>
      <c r="E78" s="27">
        <v>85.743611773597181</v>
      </c>
    </row>
    <row r="79" spans="1:5">
      <c r="A79" s="29">
        <v>44166</v>
      </c>
      <c r="B79" s="27">
        <v>86.734206103221197</v>
      </c>
      <c r="C79" s="27">
        <v>58.965931759115797</v>
      </c>
      <c r="D79" s="27">
        <v>42.296670297421727</v>
      </c>
      <c r="E79" s="27">
        <v>87.012602503646718</v>
      </c>
    </row>
    <row r="80" spans="1:5">
      <c r="A80" s="29">
        <v>44256</v>
      </c>
      <c r="B80" s="27">
        <v>88.9457331919279</v>
      </c>
      <c r="C80" s="27">
        <v>59.396165908347001</v>
      </c>
      <c r="D80" s="27">
        <v>42.799316130678321</v>
      </c>
      <c r="E80" s="27">
        <v>88.903817521911478</v>
      </c>
    </row>
    <row r="81" spans="1:5">
      <c r="A81" s="29">
        <v>44348</v>
      </c>
      <c r="B81" s="27">
        <v>89.590217628648404</v>
      </c>
      <c r="C81" s="27">
        <v>60.041361869828201</v>
      </c>
      <c r="D81" s="27">
        <v>43.842978101751527</v>
      </c>
      <c r="E81" s="27">
        <v>89.683845167853946</v>
      </c>
    </row>
    <row r="82" spans="1:5">
      <c r="A82" s="29">
        <v>44440</v>
      </c>
      <c r="B82" s="27">
        <v>92.065300194362806</v>
      </c>
      <c r="C82" s="27">
        <v>60.458145308615101</v>
      </c>
      <c r="D82" s="27">
        <v>44.120522384050076</v>
      </c>
      <c r="E82" s="27">
        <v>91.002318054948745</v>
      </c>
    </row>
    <row r="83" spans="1:5">
      <c r="A83" s="29">
        <v>44531</v>
      </c>
      <c r="B83" s="27">
        <v>92.855173388949794</v>
      </c>
      <c r="C83" s="27">
        <v>60.962472654917804</v>
      </c>
      <c r="D83" s="27">
        <v>44.765199135417774</v>
      </c>
      <c r="E83" s="27">
        <v>91.801714974978893</v>
      </c>
    </row>
    <row r="84" spans="1:5">
      <c r="A84" s="29">
        <v>44621</v>
      </c>
      <c r="B84" s="27">
        <v>93.129802902468398</v>
      </c>
      <c r="C84" s="27">
        <v>61.230184774983996</v>
      </c>
      <c r="D84" s="27">
        <v>45.041973861226779</v>
      </c>
      <c r="E84" s="27">
        <v>92.223709985726302</v>
      </c>
    </row>
    <row r="85" spans="1:5">
      <c r="A85" s="29">
        <v>44713</v>
      </c>
      <c r="B85" s="27">
        <v>93.442960058674799</v>
      </c>
      <c r="C85" s="27">
        <v>61.6771392392425</v>
      </c>
      <c r="D85" s="27">
        <v>45.676418911453354</v>
      </c>
      <c r="E85" s="27">
        <v>92.392542033190935</v>
      </c>
    </row>
    <row r="86" spans="1:5">
      <c r="A86" s="29">
        <v>44805</v>
      </c>
      <c r="B86" s="27">
        <v>93.603981600587304</v>
      </c>
      <c r="C86" s="27">
        <v>61.706849308986698</v>
      </c>
      <c r="D86" s="27">
        <v>45.647808027506521</v>
      </c>
      <c r="E86" s="27">
        <v>90.317158456112082</v>
      </c>
    </row>
    <row r="87" spans="1:5">
      <c r="A87" s="29">
        <v>44896</v>
      </c>
      <c r="B87" s="27">
        <v>93.571356800750195</v>
      </c>
      <c r="C87" s="27">
        <v>60.892737680698801</v>
      </c>
      <c r="D87" s="27">
        <v>45.78515641815477</v>
      </c>
      <c r="E87" s="27">
        <v>81.345080904948105</v>
      </c>
    </row>
    <row r="88" spans="1:5">
      <c r="A88" s="29">
        <v>44986</v>
      </c>
      <c r="B88" s="27">
        <v>93.671478787319202</v>
      </c>
      <c r="C88" s="27">
        <v>59.315122494545598</v>
      </c>
      <c r="D88" s="27">
        <v>44.822752241061451</v>
      </c>
      <c r="E88" s="27">
        <v>75.977287578798695</v>
      </c>
    </row>
    <row r="89" spans="1:5">
      <c r="A89" s="29">
        <v>45078</v>
      </c>
      <c r="B89" s="27">
        <v>93.5288917989851</v>
      </c>
      <c r="C89" s="27">
        <v>58.184096275398197</v>
      </c>
      <c r="D89" s="27">
        <v>44.033939426223029</v>
      </c>
      <c r="E89" s="27">
        <v>72.09849484759458</v>
      </c>
    </row>
    <row r="90" spans="1:5">
      <c r="A90" s="29">
        <v>45170</v>
      </c>
      <c r="B90" s="27">
        <v>92.699829186394695</v>
      </c>
      <c r="C90" s="27">
        <v>57.100713260472503</v>
      </c>
      <c r="D90" s="27">
        <v>44.394921637802696</v>
      </c>
      <c r="E90" s="27">
        <v>70.720221140139387</v>
      </c>
    </row>
    <row r="91" spans="1:5">
      <c r="A91" s="29">
        <v>45261</v>
      </c>
      <c r="B91" s="27">
        <v>90.9016227775641</v>
      </c>
      <c r="C91" s="27">
        <v>55.5441818864807</v>
      </c>
      <c r="D91" s="27">
        <v>41.31457767077125</v>
      </c>
      <c r="E91" s="27">
        <v>70.00864035211103</v>
      </c>
    </row>
    <row r="92" spans="1:5">
      <c r="A92" s="29">
        <v>45352</v>
      </c>
      <c r="B92" s="27">
        <v>89.623916878033697</v>
      </c>
      <c r="C92" s="27">
        <v>54.3114074505296</v>
      </c>
      <c r="D92" s="27">
        <v>39.778567776847495</v>
      </c>
      <c r="E92" s="27">
        <v>69.049445949835246</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Z32"/>
  <sheetViews>
    <sheetView workbookViewId="0">
      <selection activeCell="H12" sqref="H12"/>
    </sheetView>
  </sheetViews>
  <sheetFormatPr defaultRowHeight="15"/>
  <cols>
    <col min="1" max="1" width="10.42578125" bestFit="1" customWidth="1"/>
    <col min="3" max="26" width="11.140625" bestFit="1" customWidth="1"/>
  </cols>
  <sheetData>
    <row r="1" spans="1:26">
      <c r="A1" s="9" t="s">
        <v>243</v>
      </c>
    </row>
    <row r="2" spans="1:26">
      <c r="A2" s="11"/>
    </row>
    <row r="3" spans="1:26">
      <c r="A3" s="11" t="s">
        <v>244</v>
      </c>
    </row>
    <row r="4" spans="1:26">
      <c r="A4" s="11" t="s">
        <v>245</v>
      </c>
    </row>
    <row r="5" spans="1:26">
      <c r="A5" s="11" t="s">
        <v>246</v>
      </c>
    </row>
    <row r="7" spans="1:26">
      <c r="A7" s="26" t="s">
        <v>128</v>
      </c>
      <c r="B7" s="14" t="s">
        <v>247</v>
      </c>
      <c r="C7" s="14" t="s">
        <v>248</v>
      </c>
      <c r="D7" s="14" t="s">
        <v>249</v>
      </c>
      <c r="E7" s="14" t="s">
        <v>250</v>
      </c>
      <c r="F7" s="25"/>
      <c r="G7" s="25"/>
      <c r="H7" s="25"/>
      <c r="I7" s="25"/>
      <c r="J7" s="25"/>
      <c r="K7" s="25"/>
      <c r="L7" s="25"/>
      <c r="M7" s="25"/>
      <c r="N7" s="25"/>
      <c r="O7" s="25"/>
      <c r="P7" s="25"/>
      <c r="Q7" s="25"/>
      <c r="R7" s="25"/>
      <c r="S7" s="25"/>
      <c r="T7" s="25"/>
      <c r="U7" s="25"/>
      <c r="V7" s="25"/>
      <c r="W7" s="25"/>
      <c r="X7" s="25"/>
      <c r="Y7" s="25"/>
      <c r="Z7" s="25"/>
    </row>
    <row r="8" spans="1:26">
      <c r="A8" s="30">
        <v>43190</v>
      </c>
      <c r="B8" s="17">
        <v>7.8480971144138154</v>
      </c>
      <c r="C8" s="17">
        <v>10.204064836170087</v>
      </c>
      <c r="D8" s="17">
        <v>4.4959648057889696</v>
      </c>
      <c r="E8" s="17">
        <v>11.787286901277815</v>
      </c>
      <c r="J8" s="13" t="s">
        <v>1</v>
      </c>
      <c r="M8" s="13" t="s">
        <v>1</v>
      </c>
    </row>
    <row r="9" spans="1:26">
      <c r="A9" s="30">
        <v>43281</v>
      </c>
      <c r="B9" s="17">
        <v>7.6819401888189383</v>
      </c>
      <c r="C9" s="17">
        <v>10.840083850978823</v>
      </c>
      <c r="D9" s="17">
        <v>4.1432414144655061</v>
      </c>
      <c r="E9" s="17">
        <v>9.3264351089987407</v>
      </c>
    </row>
    <row r="10" spans="1:26">
      <c r="A10" s="30">
        <v>43373</v>
      </c>
      <c r="B10" s="17">
        <v>7.5449243334421716</v>
      </c>
      <c r="C10" s="17">
        <v>10.568354979969428</v>
      </c>
      <c r="D10" s="17">
        <v>3.9682223194399104</v>
      </c>
      <c r="E10" s="17">
        <v>8.985189020923972</v>
      </c>
    </row>
    <row r="11" spans="1:26">
      <c r="A11" s="30">
        <v>43465</v>
      </c>
      <c r="B11" s="17">
        <v>7.3929826301562098</v>
      </c>
      <c r="C11" s="17">
        <v>9.2653216677415742</v>
      </c>
      <c r="D11" s="17">
        <v>3.668765629537031</v>
      </c>
      <c r="E11" s="17">
        <v>7.3573067242577119</v>
      </c>
    </row>
    <row r="12" spans="1:26">
      <c r="A12" s="30">
        <v>43555</v>
      </c>
      <c r="B12" s="17">
        <v>7.175715869622203</v>
      </c>
      <c r="C12" s="17">
        <v>9.47273926493944</v>
      </c>
      <c r="D12" s="17">
        <v>3.5658043710279279</v>
      </c>
      <c r="E12" s="17">
        <v>6.2913044149152633</v>
      </c>
    </row>
    <row r="13" spans="1:26">
      <c r="A13" s="30">
        <v>43646</v>
      </c>
      <c r="B13" s="17">
        <v>6.9761292037871359</v>
      </c>
      <c r="C13" s="17">
        <v>8.9891320768105611</v>
      </c>
      <c r="D13" s="17">
        <v>3.4317445677994982</v>
      </c>
      <c r="E13" s="17">
        <v>6.1004272317522341</v>
      </c>
    </row>
    <row r="14" spans="1:26">
      <c r="A14" s="30">
        <v>43738</v>
      </c>
      <c r="B14" s="17">
        <v>6.9402714833618759</v>
      </c>
      <c r="C14" s="17">
        <v>8.8349900706540634</v>
      </c>
      <c r="D14" s="17">
        <v>3.2961065929356179</v>
      </c>
      <c r="E14" s="17">
        <v>5.3922307288101177</v>
      </c>
    </row>
    <row r="15" spans="1:26">
      <c r="A15" s="30">
        <v>43830</v>
      </c>
      <c r="B15" s="17">
        <v>6.764646594942775</v>
      </c>
      <c r="C15" s="17">
        <v>8.4789341489951529</v>
      </c>
      <c r="D15" s="17">
        <v>3.1196153330805365</v>
      </c>
      <c r="E15" s="17">
        <v>4.5555263302727145</v>
      </c>
    </row>
    <row r="16" spans="1:26">
      <c r="A16" s="30">
        <v>43921</v>
      </c>
      <c r="B16" s="17">
        <v>7.0140820589708861</v>
      </c>
      <c r="C16" s="17">
        <v>9.0868764132672286</v>
      </c>
      <c r="D16" s="17">
        <v>3.4246930545572298</v>
      </c>
      <c r="E16" s="17">
        <v>4.6504025587347551</v>
      </c>
    </row>
    <row r="17" spans="1:5">
      <c r="A17" s="30">
        <v>44012</v>
      </c>
      <c r="B17" s="17">
        <v>8.1974080080545342</v>
      </c>
      <c r="C17" s="17">
        <v>16.873455470415262</v>
      </c>
      <c r="D17" s="17">
        <v>3.4355337979741689</v>
      </c>
      <c r="E17" s="17">
        <v>5.7968750009582903</v>
      </c>
    </row>
    <row r="18" spans="1:5">
      <c r="A18" s="30">
        <v>44104</v>
      </c>
      <c r="B18" s="17">
        <v>8.0125691161992396</v>
      </c>
      <c r="C18" s="17">
        <v>15.861929892973745</v>
      </c>
      <c r="D18" s="17">
        <v>3.37080350107124</v>
      </c>
      <c r="E18" s="17">
        <v>6.0419764046347684</v>
      </c>
    </row>
    <row r="19" spans="1:5">
      <c r="A19" s="30">
        <v>44196</v>
      </c>
      <c r="B19" s="17">
        <v>9.0968576668066543</v>
      </c>
      <c r="C19" s="17">
        <v>17.948560499825124</v>
      </c>
      <c r="D19" s="17">
        <v>3.15633054454455</v>
      </c>
      <c r="E19" s="17">
        <v>6.2515409274271736</v>
      </c>
    </row>
    <row r="20" spans="1:5">
      <c r="A20" s="30">
        <v>44286</v>
      </c>
      <c r="B20" s="17">
        <v>8.977850190460499</v>
      </c>
      <c r="C20" s="17">
        <v>17.673644115273003</v>
      </c>
      <c r="D20" s="17">
        <v>3.1249099265953557</v>
      </c>
      <c r="E20" s="17">
        <v>5.7884287910134109</v>
      </c>
    </row>
    <row r="21" spans="1:5">
      <c r="A21" s="30">
        <v>44377</v>
      </c>
      <c r="B21" s="17">
        <v>8.8212564217385179</v>
      </c>
      <c r="C21" s="17">
        <v>17.311869670072475</v>
      </c>
      <c r="D21" s="17">
        <v>2.7715432014433454</v>
      </c>
      <c r="E21" s="17">
        <v>5.3975530814814574</v>
      </c>
    </row>
    <row r="22" spans="1:5">
      <c r="A22" s="30">
        <v>44469</v>
      </c>
      <c r="B22" s="17">
        <v>8.6713864568610504</v>
      </c>
      <c r="C22" s="17">
        <v>16.352155614207135</v>
      </c>
      <c r="D22" s="17">
        <v>2.6310398435128439</v>
      </c>
      <c r="E22" s="17">
        <v>5.1248654932036786</v>
      </c>
    </row>
    <row r="23" spans="1:5">
      <c r="A23" s="30">
        <v>44561</v>
      </c>
      <c r="B23" s="17">
        <v>8.9220861218798166</v>
      </c>
      <c r="C23" s="17">
        <v>13.363426311689592</v>
      </c>
      <c r="D23" s="17">
        <v>2.4440151787997921</v>
      </c>
      <c r="E23" s="17">
        <v>4.9113422074031865</v>
      </c>
    </row>
    <row r="24" spans="1:5">
      <c r="A24" s="30">
        <v>44651</v>
      </c>
      <c r="B24" s="17">
        <v>9.1148974096201449</v>
      </c>
      <c r="C24" s="17">
        <v>12.968934512602351</v>
      </c>
      <c r="D24" s="17">
        <v>2.3684045132267801</v>
      </c>
      <c r="E24" s="17">
        <v>4.651776788303815</v>
      </c>
    </row>
    <row r="25" spans="1:5">
      <c r="A25" s="30">
        <v>44742</v>
      </c>
      <c r="B25" s="17">
        <v>9.4601301384058889</v>
      </c>
      <c r="C25" s="17">
        <v>11.660575534418083</v>
      </c>
      <c r="D25" s="17">
        <v>2.1987203435939002</v>
      </c>
      <c r="E25" s="17">
        <v>4.4033775920504814</v>
      </c>
    </row>
    <row r="26" spans="1:5">
      <c r="A26" s="30">
        <v>44834</v>
      </c>
      <c r="B26" s="17">
        <v>9.5819653590955838</v>
      </c>
      <c r="C26" s="17">
        <v>11.481452509143169</v>
      </c>
      <c r="D26" s="17">
        <v>2.1529138472183669</v>
      </c>
      <c r="E26" s="17">
        <v>3.7439567025610971</v>
      </c>
    </row>
    <row r="27" spans="1:5">
      <c r="A27" s="30">
        <v>44926</v>
      </c>
      <c r="B27" s="17">
        <v>9.4091819562770631</v>
      </c>
      <c r="C27" s="17">
        <v>12.365811183969178</v>
      </c>
      <c r="D27" s="17">
        <v>2.1420570366644558</v>
      </c>
      <c r="E27" s="17">
        <v>3.0866358558797762</v>
      </c>
    </row>
    <row r="28" spans="1:5">
      <c r="A28" s="30">
        <v>45016</v>
      </c>
      <c r="B28" s="17">
        <v>9.1266569795505035</v>
      </c>
      <c r="C28" s="17">
        <v>11.890336523402562</v>
      </c>
      <c r="D28" s="17">
        <v>2.1097826477152011</v>
      </c>
      <c r="E28" s="17">
        <v>2.8975839203136768</v>
      </c>
    </row>
    <row r="29" spans="1:5">
      <c r="A29" s="30">
        <v>45107</v>
      </c>
      <c r="B29" s="17">
        <v>9.0626496521894051</v>
      </c>
      <c r="C29" s="17">
        <v>13.305735003052829</v>
      </c>
      <c r="D29" s="17">
        <v>2.1407064256841526</v>
      </c>
      <c r="E29" s="17">
        <v>2.9589631672718832</v>
      </c>
    </row>
    <row r="30" spans="1:5">
      <c r="A30" s="30">
        <v>45199</v>
      </c>
      <c r="B30" s="17">
        <v>9.2147113980898894</v>
      </c>
      <c r="C30" s="17">
        <v>13.015701350523759</v>
      </c>
      <c r="D30" s="17">
        <v>2.155487249745466</v>
      </c>
      <c r="E30" s="17">
        <v>2.9942232904064552</v>
      </c>
    </row>
    <row r="31" spans="1:5">
      <c r="A31" s="30">
        <v>45291</v>
      </c>
      <c r="B31" s="17">
        <v>9.6047542174201315</v>
      </c>
      <c r="C31" s="17">
        <v>12.183736582373452</v>
      </c>
      <c r="D31" s="17">
        <v>2.1868535532867162</v>
      </c>
      <c r="E31" s="17">
        <v>2.7515904815412098</v>
      </c>
    </row>
    <row r="32" spans="1:5">
      <c r="A32" s="30">
        <v>45382</v>
      </c>
      <c r="B32" s="17"/>
      <c r="C32" s="17">
        <v>11.914098325098488</v>
      </c>
      <c r="D32" s="17"/>
      <c r="E32" s="17">
        <v>2.8311346412236862</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51"/>
  <sheetViews>
    <sheetView workbookViewId="0">
      <selection activeCell="F11" sqref="F11"/>
    </sheetView>
  </sheetViews>
  <sheetFormatPr defaultRowHeight="15"/>
  <cols>
    <col min="1" max="1" width="60.5703125" customWidth="1"/>
    <col min="2" max="2" width="12.42578125" customWidth="1"/>
    <col min="3" max="3" width="12.5703125" customWidth="1"/>
  </cols>
  <sheetData>
    <row r="1" spans="1:11">
      <c r="A1" s="9" t="s">
        <v>510</v>
      </c>
    </row>
    <row r="2" spans="1:11">
      <c r="A2" s="11"/>
    </row>
    <row r="3" spans="1:11">
      <c r="A3" s="11" t="s">
        <v>251</v>
      </c>
    </row>
    <row r="4" spans="1:11">
      <c r="A4" s="11" t="s">
        <v>509</v>
      </c>
    </row>
    <row r="5" spans="1:11">
      <c r="A5" s="11" t="s">
        <v>252</v>
      </c>
    </row>
    <row r="7" spans="1:11" ht="60">
      <c r="A7" s="14" t="s">
        <v>253</v>
      </c>
      <c r="B7" s="50" t="s">
        <v>254</v>
      </c>
      <c r="C7" s="50" t="s">
        <v>255</v>
      </c>
    </row>
    <row r="8" spans="1:11">
      <c r="A8" t="s">
        <v>256</v>
      </c>
      <c r="B8" s="17">
        <v>15.2</v>
      </c>
      <c r="C8" s="17">
        <v>14.3</v>
      </c>
    </row>
    <row r="9" spans="1:11">
      <c r="A9" t="s">
        <v>257</v>
      </c>
      <c r="B9" s="17">
        <v>20</v>
      </c>
      <c r="C9" s="17">
        <v>20.420000000000002</v>
      </c>
      <c r="G9" s="45" t="s">
        <v>1</v>
      </c>
      <c r="H9" s="46"/>
      <c r="I9" s="46"/>
      <c r="J9" s="46"/>
      <c r="K9" s="45" t="s">
        <v>1</v>
      </c>
    </row>
    <row r="10" spans="1:11">
      <c r="A10" t="s">
        <v>258</v>
      </c>
      <c r="B10" s="17">
        <v>16.268462593506918</v>
      </c>
      <c r="C10" s="17">
        <v>15.81678203404309</v>
      </c>
      <c r="G10" s="46"/>
      <c r="H10" s="46"/>
      <c r="I10" s="46"/>
      <c r="J10" s="46"/>
      <c r="K10" s="46"/>
    </row>
    <row r="11" spans="1:11">
      <c r="A11" t="s">
        <v>259</v>
      </c>
      <c r="B11" s="17">
        <v>17.5</v>
      </c>
      <c r="C11" s="17">
        <v>18.7</v>
      </c>
    </row>
    <row r="12" spans="1:11">
      <c r="A12" t="s">
        <v>260</v>
      </c>
      <c r="B12" s="17">
        <v>15.6</v>
      </c>
      <c r="C12" s="17">
        <v>18.11</v>
      </c>
    </row>
    <row r="13" spans="1:11">
      <c r="A13" t="s">
        <v>261</v>
      </c>
      <c r="B13" s="17">
        <v>15.3002</v>
      </c>
      <c r="C13" s="17">
        <v>15.1296</v>
      </c>
    </row>
    <row r="14" spans="1:11">
      <c r="A14" t="s">
        <v>262</v>
      </c>
      <c r="B14" s="17">
        <v>12.61</v>
      </c>
      <c r="C14" s="17">
        <v>12.67</v>
      </c>
    </row>
    <row r="15" spans="1:11">
      <c r="A15" t="s">
        <v>263</v>
      </c>
      <c r="B15" s="17">
        <v>12.84</v>
      </c>
      <c r="C15" s="17">
        <v>14.16</v>
      </c>
    </row>
    <row r="16" spans="1:11">
      <c r="A16" t="s">
        <v>264</v>
      </c>
      <c r="B16" s="17">
        <v>12.5</v>
      </c>
      <c r="C16" s="17">
        <v>15.4</v>
      </c>
    </row>
    <row r="17" spans="1:3">
      <c r="A17" t="s">
        <v>265</v>
      </c>
      <c r="B17" s="17">
        <v>13.25</v>
      </c>
      <c r="C17" s="17">
        <v>13.56</v>
      </c>
    </row>
    <row r="18" spans="1:3">
      <c r="A18" t="s">
        <v>266</v>
      </c>
      <c r="B18" s="17">
        <v>12.55</v>
      </c>
      <c r="C18" s="17">
        <v>13.19</v>
      </c>
    </row>
    <row r="19" spans="1:3">
      <c r="A19" t="s">
        <v>267</v>
      </c>
      <c r="B19" s="17">
        <v>12.04</v>
      </c>
      <c r="C19" s="17">
        <v>12.26</v>
      </c>
    </row>
    <row r="20" spans="1:3">
      <c r="A20" t="s">
        <v>268</v>
      </c>
      <c r="B20" s="17">
        <v>14.52</v>
      </c>
      <c r="C20" s="17">
        <v>17.329999999999998</v>
      </c>
    </row>
    <row r="21" spans="1:3">
      <c r="A21" t="s">
        <v>269</v>
      </c>
      <c r="B21" s="17">
        <v>15.657381166072943</v>
      </c>
      <c r="C21" s="17">
        <v>14.313639531363659</v>
      </c>
    </row>
    <row r="22" spans="1:3">
      <c r="A22" t="s">
        <v>270</v>
      </c>
      <c r="B22" s="17">
        <v>12.01</v>
      </c>
      <c r="C22" s="17">
        <v>12.3</v>
      </c>
    </row>
    <row r="23" spans="1:3">
      <c r="A23" t="s">
        <v>271</v>
      </c>
      <c r="B23" s="17">
        <v>12.27</v>
      </c>
      <c r="C23" s="17">
        <v>13.2</v>
      </c>
    </row>
    <row r="24" spans="1:3">
      <c r="A24" t="s">
        <v>272</v>
      </c>
      <c r="B24" s="17">
        <v>12.04</v>
      </c>
      <c r="C24" s="17">
        <v>14.46</v>
      </c>
    </row>
    <row r="25" spans="1:3">
      <c r="A25" t="s">
        <v>273</v>
      </c>
      <c r="B25" s="17">
        <v>18.7</v>
      </c>
      <c r="C25" s="17">
        <v>20.3</v>
      </c>
    </row>
    <row r="26" spans="1:3">
      <c r="A26" t="s">
        <v>274</v>
      </c>
      <c r="B26" s="17">
        <v>12.8</v>
      </c>
      <c r="C26" s="17">
        <v>12.4</v>
      </c>
    </row>
    <row r="27" spans="1:3">
      <c r="A27" t="s">
        <v>275</v>
      </c>
      <c r="B27" s="17">
        <v>15.96</v>
      </c>
      <c r="C27" s="17">
        <v>17.14</v>
      </c>
    </row>
    <row r="28" spans="1:3">
      <c r="A28" t="s">
        <v>276</v>
      </c>
      <c r="B28" s="17">
        <v>11.04</v>
      </c>
      <c r="C28" s="17">
        <v>11.68</v>
      </c>
    </row>
    <row r="29" spans="1:3">
      <c r="A29" t="s">
        <v>277</v>
      </c>
      <c r="B29" s="17">
        <v>20.260000000000002</v>
      </c>
      <c r="C29" s="17">
        <v>20.149999999999999</v>
      </c>
    </row>
    <row r="30" spans="1:3">
      <c r="A30" t="s">
        <v>278</v>
      </c>
      <c r="B30" s="17">
        <v>17.399999999999999</v>
      </c>
      <c r="C30" s="17">
        <v>19.2</v>
      </c>
    </row>
    <row r="31" spans="1:3">
      <c r="A31" t="s">
        <v>279</v>
      </c>
      <c r="B31" s="17">
        <v>14.2</v>
      </c>
      <c r="C31" s="17">
        <v>15.7</v>
      </c>
    </row>
    <row r="32" spans="1:3">
      <c r="A32" t="s">
        <v>280</v>
      </c>
      <c r="B32" s="17">
        <v>15.2</v>
      </c>
      <c r="C32" s="17">
        <v>16.899999999999999</v>
      </c>
    </row>
    <row r="33" spans="1:3">
      <c r="A33" t="s">
        <v>281</v>
      </c>
      <c r="B33" s="17">
        <v>18.079999999999998</v>
      </c>
      <c r="C33" s="17">
        <v>22.84</v>
      </c>
    </row>
    <row r="34" spans="1:3">
      <c r="A34" t="s">
        <v>282</v>
      </c>
      <c r="B34" s="17">
        <v>18.100000000000001</v>
      </c>
      <c r="C34" s="17">
        <v>20.399999999999999</v>
      </c>
    </row>
    <row r="35" spans="1:3">
      <c r="A35" t="s">
        <v>283</v>
      </c>
      <c r="B35" s="17">
        <v>15.3</v>
      </c>
      <c r="C35" s="17">
        <v>15.9</v>
      </c>
    </row>
    <row r="36" spans="1:3">
      <c r="A36" t="s">
        <v>284</v>
      </c>
      <c r="B36" s="17">
        <v>12.4</v>
      </c>
      <c r="C36" s="17">
        <v>12.7</v>
      </c>
    </row>
    <row r="37" spans="1:3">
      <c r="A37" t="s">
        <v>285</v>
      </c>
      <c r="B37" s="17">
        <v>18.5</v>
      </c>
      <c r="C37" s="17">
        <v>21</v>
      </c>
    </row>
    <row r="38" spans="1:3">
      <c r="A38" t="s">
        <v>286</v>
      </c>
      <c r="B38" s="17">
        <v>14.46</v>
      </c>
      <c r="C38" s="17">
        <v>14.68</v>
      </c>
    </row>
    <row r="39" spans="1:3">
      <c r="A39" t="s">
        <v>287</v>
      </c>
      <c r="B39" s="17">
        <v>13.5</v>
      </c>
      <c r="C39" s="17">
        <v>13.7</v>
      </c>
    </row>
    <row r="40" spans="1:3">
      <c r="A40" t="s">
        <v>288</v>
      </c>
      <c r="B40" s="17">
        <v>15.3</v>
      </c>
      <c r="C40" s="17">
        <v>15.2</v>
      </c>
    </row>
    <row r="41" spans="1:3">
      <c r="A41" t="s">
        <v>289</v>
      </c>
      <c r="B41" s="17">
        <v>14.2</v>
      </c>
      <c r="C41" s="17">
        <v>14.7</v>
      </c>
    </row>
    <row r="42" spans="1:3">
      <c r="A42" t="s">
        <v>290</v>
      </c>
      <c r="B42" s="17">
        <v>13.26</v>
      </c>
      <c r="C42" s="17">
        <v>14.5</v>
      </c>
    </row>
    <row r="43" spans="1:3">
      <c r="A43" t="s">
        <v>291</v>
      </c>
      <c r="B43" s="17">
        <v>15.5791</v>
      </c>
      <c r="C43" s="17">
        <v>15.855600000000001</v>
      </c>
    </row>
    <row r="44" spans="1:3">
      <c r="A44" t="s">
        <v>292</v>
      </c>
      <c r="B44" s="17">
        <v>15.65</v>
      </c>
      <c r="C44" s="17">
        <v>17.84</v>
      </c>
    </row>
    <row r="45" spans="1:3">
      <c r="A45" t="s">
        <v>293</v>
      </c>
      <c r="B45" s="17">
        <v>15.205466975765361</v>
      </c>
      <c r="C45" s="17">
        <v>13.998528496743868</v>
      </c>
    </row>
    <row r="46" spans="1:3">
      <c r="A46" t="s">
        <v>294</v>
      </c>
      <c r="B46" s="17">
        <v>15.6</v>
      </c>
      <c r="C46" s="17">
        <v>16.98</v>
      </c>
    </row>
    <row r="47" spans="1:3">
      <c r="A47" t="s">
        <v>295</v>
      </c>
      <c r="B47" s="17">
        <v>13.32</v>
      </c>
      <c r="C47" s="17">
        <v>13.09</v>
      </c>
    </row>
    <row r="48" spans="1:3">
      <c r="A48" t="s">
        <v>296</v>
      </c>
      <c r="B48" s="17">
        <v>13</v>
      </c>
      <c r="C48" s="17">
        <v>14.71</v>
      </c>
    </row>
    <row r="49" spans="1:3">
      <c r="A49" t="s">
        <v>297</v>
      </c>
      <c r="B49" s="17">
        <v>16</v>
      </c>
      <c r="C49" s="17">
        <v>15.89</v>
      </c>
    </row>
    <row r="50" spans="1:3">
      <c r="A50" t="s">
        <v>298</v>
      </c>
      <c r="B50" s="17">
        <v>16.600000000000001</v>
      </c>
      <c r="C50" s="17">
        <v>17.12</v>
      </c>
    </row>
    <row r="51" spans="1:3">
      <c r="A51" t="s">
        <v>299</v>
      </c>
      <c r="B51" s="17">
        <v>15.912875472426972</v>
      </c>
      <c r="C51" s="17">
        <v>15.007754275984395</v>
      </c>
    </row>
  </sheetData>
  <sortState ref="A8:C51">
    <sortCondition ref="A8:A51"/>
  </sortState>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2"/>
  <sheetViews>
    <sheetView workbookViewId="0"/>
  </sheetViews>
  <sheetFormatPr defaultRowHeight="15"/>
  <cols>
    <col min="2" max="2" width="14.140625" bestFit="1" customWidth="1"/>
    <col min="3" max="3" width="11.85546875" bestFit="1" customWidth="1"/>
  </cols>
  <sheetData>
    <row r="1" spans="1:11">
      <c r="A1" s="9" t="s">
        <v>300</v>
      </c>
    </row>
    <row r="2" spans="1:11">
      <c r="A2" s="11"/>
    </row>
    <row r="3" spans="1:11">
      <c r="A3" s="11" t="s">
        <v>301</v>
      </c>
    </row>
    <row r="4" spans="1:11">
      <c r="A4" s="11" t="s">
        <v>302</v>
      </c>
    </row>
    <row r="5" spans="1:11">
      <c r="A5" s="11" t="s">
        <v>303</v>
      </c>
    </row>
    <row r="7" spans="1:11">
      <c r="A7" s="14" t="s">
        <v>128</v>
      </c>
      <c r="B7" s="14" t="s">
        <v>304</v>
      </c>
      <c r="C7" s="14" t="s">
        <v>305</v>
      </c>
    </row>
    <row r="8" spans="1:11">
      <c r="A8" s="28">
        <v>2020</v>
      </c>
      <c r="B8" s="17">
        <v>-1.61</v>
      </c>
      <c r="C8" s="17">
        <v>0</v>
      </c>
      <c r="G8" s="13" t="s">
        <v>1</v>
      </c>
      <c r="K8" s="13" t="s">
        <v>1</v>
      </c>
    </row>
    <row r="9" spans="1:11">
      <c r="A9" s="28">
        <v>2021</v>
      </c>
      <c r="B9" s="17">
        <v>1.68</v>
      </c>
      <c r="C9" s="17">
        <v>18.86904761904762</v>
      </c>
    </row>
    <row r="10" spans="1:11">
      <c r="A10" s="28">
        <v>2022</v>
      </c>
      <c r="B10" s="17">
        <v>1.885</v>
      </c>
      <c r="C10" s="17">
        <v>38.779840848806366</v>
      </c>
    </row>
    <row r="11" spans="1:11">
      <c r="A11" s="28">
        <v>2023</v>
      </c>
      <c r="B11" s="17">
        <v>3.7269999999999999</v>
      </c>
      <c r="C11" s="17">
        <v>76.469009927555675</v>
      </c>
    </row>
    <row r="12" spans="1:11">
      <c r="A12" s="28"/>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7"/>
  <sheetViews>
    <sheetView zoomScaleNormal="100" workbookViewId="0"/>
  </sheetViews>
  <sheetFormatPr defaultColWidth="8.7109375" defaultRowHeight="14.25"/>
  <cols>
    <col min="1" max="1" width="8.7109375" style="11"/>
    <col min="2" max="2" width="13.85546875" style="11" customWidth="1"/>
    <col min="3" max="3" width="15" style="11" customWidth="1"/>
    <col min="4" max="4" width="16.5703125" style="11" customWidth="1"/>
    <col min="5" max="16384" width="8.7109375" style="11"/>
  </cols>
  <sheetData>
    <row r="1" spans="1:11">
      <c r="A1" s="37" t="s">
        <v>496</v>
      </c>
    </row>
    <row r="2" spans="1:11">
      <c r="A2" s="33"/>
    </row>
    <row r="3" spans="1:11">
      <c r="A3" s="34" t="s">
        <v>495</v>
      </c>
    </row>
    <row r="4" spans="1:11">
      <c r="A4" s="34" t="s">
        <v>3</v>
      </c>
    </row>
    <row r="5" spans="1:11">
      <c r="A5" s="34" t="s">
        <v>4</v>
      </c>
    </row>
    <row r="9" spans="1:11" ht="45">
      <c r="B9"/>
      <c r="C9" s="22" t="s">
        <v>5</v>
      </c>
      <c r="D9" s="22" t="s">
        <v>6</v>
      </c>
    </row>
    <row r="10" spans="1:11" ht="15">
      <c r="B10" t="s">
        <v>7</v>
      </c>
      <c r="C10" s="39">
        <v>12.0141082975007</v>
      </c>
      <c r="D10" s="39">
        <v>10.904881958664912</v>
      </c>
      <c r="K10" s="38" t="s">
        <v>1</v>
      </c>
    </row>
    <row r="11" spans="1:11" ht="15">
      <c r="B11" t="s">
        <v>8</v>
      </c>
      <c r="C11" s="39">
        <v>29.3907324193184</v>
      </c>
      <c r="D11" s="39">
        <v>24.547325914582757</v>
      </c>
    </row>
    <row r="12" spans="1:11" ht="15">
      <c r="B12" t="s">
        <v>9</v>
      </c>
      <c r="C12" s="39">
        <v>22.677456489852712</v>
      </c>
      <c r="D12" s="39">
        <v>24.720183042070268</v>
      </c>
    </row>
    <row r="13" spans="1:11" ht="15">
      <c r="B13" t="s">
        <v>10</v>
      </c>
      <c r="C13" s="39">
        <v>11.224057982448905</v>
      </c>
      <c r="D13" s="39">
        <v>14.017027502931755</v>
      </c>
    </row>
    <row r="14" spans="1:11" ht="15">
      <c r="B14" t="s">
        <v>11</v>
      </c>
      <c r="C14" s="39">
        <v>7.214454011755719</v>
      </c>
      <c r="D14" s="39">
        <v>7.9471243674756042</v>
      </c>
    </row>
    <row r="15" spans="1:11" ht="15">
      <c r="B15" t="s">
        <v>12</v>
      </c>
      <c r="C15" s="39">
        <v>5.8886183264417618</v>
      </c>
      <c r="D15" s="39">
        <v>6.0257922917197133</v>
      </c>
    </row>
    <row r="16" spans="1:11" ht="15">
      <c r="B16" t="s">
        <v>13</v>
      </c>
      <c r="C16" s="39">
        <v>5.7390718074328566</v>
      </c>
      <c r="D16" s="39">
        <v>5.8265762454140866</v>
      </c>
    </row>
    <row r="17" spans="2:4" ht="15">
      <c r="B17" t="s">
        <v>14</v>
      </c>
      <c r="C17" s="39">
        <v>5.8515006652489037</v>
      </c>
      <c r="D17" s="39">
        <v>6.0110886771408998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9"/>
  <sheetViews>
    <sheetView workbookViewId="0"/>
  </sheetViews>
  <sheetFormatPr defaultRowHeight="15"/>
  <cols>
    <col min="2" max="2" width="20.7109375" bestFit="1" customWidth="1"/>
  </cols>
  <sheetData>
    <row r="1" spans="1:12">
      <c r="A1" s="9" t="s">
        <v>484</v>
      </c>
    </row>
    <row r="3" spans="1:12">
      <c r="A3" s="11" t="s">
        <v>513</v>
      </c>
    </row>
    <row r="4" spans="1:12">
      <c r="A4" s="11" t="s">
        <v>482</v>
      </c>
    </row>
    <row r="5" spans="1:12">
      <c r="A5" s="11" t="s">
        <v>483</v>
      </c>
    </row>
    <row r="6" spans="1:12">
      <c r="A6" s="11"/>
    </row>
    <row r="7" spans="1:12">
      <c r="A7" s="14" t="s">
        <v>481</v>
      </c>
      <c r="B7" s="14" t="s">
        <v>479</v>
      </c>
      <c r="C7" s="14" t="s">
        <v>480</v>
      </c>
    </row>
    <row r="8" spans="1:12">
      <c r="A8" t="str">
        <f>""</f>
        <v/>
      </c>
      <c r="B8" s="36">
        <v>0</v>
      </c>
    </row>
    <row r="9" spans="1:12">
      <c r="A9" s="35" t="s">
        <v>26</v>
      </c>
      <c r="B9">
        <v>66.232108267146458</v>
      </c>
      <c r="H9" s="43" t="s">
        <v>1</v>
      </c>
      <c r="I9" s="43"/>
      <c r="J9" s="43"/>
      <c r="K9" s="43"/>
      <c r="L9" s="43" t="s">
        <v>1</v>
      </c>
    </row>
    <row r="10" spans="1:12">
      <c r="A10" s="35"/>
      <c r="C10">
        <v>76.350565880213395</v>
      </c>
    </row>
    <row r="11" spans="1:12">
      <c r="A11" s="35" t="s">
        <v>485</v>
      </c>
      <c r="B11">
        <v>58.744074318725289</v>
      </c>
    </row>
    <row r="12" spans="1:12">
      <c r="A12" s="35"/>
      <c r="C12">
        <v>70.102312670860172</v>
      </c>
    </row>
    <row r="13" spans="1:12">
      <c r="A13" s="35" t="s">
        <v>486</v>
      </c>
      <c r="B13">
        <v>53.532339882292789</v>
      </c>
    </row>
    <row r="14" spans="1:12">
      <c r="A14" s="35"/>
      <c r="C14">
        <v>55.342034945865734</v>
      </c>
    </row>
    <row r="15" spans="1:12">
      <c r="A15" s="35" t="s">
        <v>487</v>
      </c>
      <c r="B15">
        <v>52.727048852672056</v>
      </c>
    </row>
    <row r="16" spans="1:12">
      <c r="A16" s="35"/>
      <c r="C16">
        <v>51.890601520816929</v>
      </c>
    </row>
    <row r="17" spans="1:3">
      <c r="A17" s="35" t="s">
        <v>37</v>
      </c>
      <c r="B17">
        <v>36.284927132689418</v>
      </c>
    </row>
    <row r="18" spans="1:3">
      <c r="C18">
        <v>39.105177302406055</v>
      </c>
    </row>
    <row r="19" spans="1:3">
      <c r="A19" t="str">
        <f>""</f>
        <v/>
      </c>
      <c r="B19" s="36">
        <v>0</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16"/>
  <sheetViews>
    <sheetView workbookViewId="0">
      <selection activeCell="A3" sqref="A3"/>
    </sheetView>
  </sheetViews>
  <sheetFormatPr defaultRowHeight="15"/>
  <cols>
    <col min="1" max="1" width="10.28515625" bestFit="1" customWidth="1"/>
    <col min="2" max="4" width="10.140625" bestFit="1" customWidth="1"/>
    <col min="6" max="6" width="15" bestFit="1" customWidth="1"/>
    <col min="7" max="8" width="10.140625" bestFit="1" customWidth="1"/>
    <col min="9" max="9" width="10" bestFit="1" customWidth="1"/>
    <col min="10" max="10" width="15" bestFit="1" customWidth="1"/>
    <col min="11" max="11" width="14.28515625" bestFit="1" customWidth="1"/>
    <col min="12" max="12" width="9.85546875" bestFit="1" customWidth="1"/>
  </cols>
  <sheetData>
    <row r="1" spans="1:10">
      <c r="A1" s="9" t="s">
        <v>512</v>
      </c>
    </row>
    <row r="3" spans="1:10">
      <c r="A3" s="11" t="s">
        <v>492</v>
      </c>
    </row>
    <row r="4" spans="1:10">
      <c r="A4" s="11" t="s">
        <v>493</v>
      </c>
    </row>
    <row r="5" spans="1:10">
      <c r="A5" s="11" t="s">
        <v>494</v>
      </c>
    </row>
    <row r="7" spans="1:10" ht="45">
      <c r="A7" s="14" t="s">
        <v>491</v>
      </c>
      <c r="B7" s="50" t="s">
        <v>488</v>
      </c>
      <c r="C7" s="50" t="s">
        <v>489</v>
      </c>
      <c r="D7" s="50" t="s">
        <v>490</v>
      </c>
      <c r="E7" s="14"/>
      <c r="F7" s="14"/>
      <c r="G7" s="14"/>
      <c r="H7" s="14"/>
    </row>
    <row r="8" spans="1:10">
      <c r="A8">
        <v>2015</v>
      </c>
      <c r="B8">
        <v>0.31391545708255836</v>
      </c>
      <c r="C8">
        <v>0.19089405679425822</v>
      </c>
      <c r="D8">
        <v>42</v>
      </c>
      <c r="F8" s="25"/>
      <c r="G8" s="43" t="s">
        <v>1</v>
      </c>
      <c r="H8" s="43"/>
      <c r="I8" s="43"/>
      <c r="J8" s="43" t="s">
        <v>511</v>
      </c>
    </row>
    <row r="9" spans="1:10">
      <c r="A9">
        <v>2016</v>
      </c>
      <c r="B9">
        <v>-9.8232199532019872E-3</v>
      </c>
      <c r="C9">
        <v>0.1376183891455377</v>
      </c>
      <c r="D9">
        <v>23</v>
      </c>
      <c r="F9" s="25"/>
    </row>
    <row r="10" spans="1:10">
      <c r="A10">
        <v>2017</v>
      </c>
      <c r="B10">
        <v>0.46666507777723082</v>
      </c>
      <c r="C10">
        <v>-8.7004411327544946E-3</v>
      </c>
      <c r="D10">
        <v>13</v>
      </c>
      <c r="F10" s="25"/>
    </row>
    <row r="11" spans="1:10">
      <c r="A11">
        <v>2018</v>
      </c>
      <c r="B11">
        <v>5.6502645261429424E-2</v>
      </c>
      <c r="C11">
        <v>5.703862563663397E-2</v>
      </c>
      <c r="D11">
        <v>12</v>
      </c>
      <c r="F11" s="25"/>
    </row>
    <row r="12" spans="1:10">
      <c r="A12">
        <v>2019</v>
      </c>
      <c r="B12">
        <v>1.8917584202403057E-2</v>
      </c>
      <c r="C12">
        <v>0.15523835916050946</v>
      </c>
      <c r="D12">
        <v>1</v>
      </c>
      <c r="F12" s="25"/>
    </row>
    <row r="13" spans="1:10">
      <c r="A13">
        <v>2020</v>
      </c>
      <c r="B13">
        <v>0.65493645607167816</v>
      </c>
      <c r="C13">
        <v>0.17340855781596851</v>
      </c>
      <c r="D13">
        <v>0</v>
      </c>
      <c r="F13" s="25"/>
    </row>
    <row r="14" spans="1:10">
      <c r="A14">
        <v>2021</v>
      </c>
      <c r="B14">
        <v>0.19981613360135556</v>
      </c>
      <c r="C14">
        <v>5.2484111975560084E-2</v>
      </c>
      <c r="D14">
        <v>14</v>
      </c>
      <c r="F14" s="25"/>
    </row>
    <row r="15" spans="1:10">
      <c r="A15">
        <v>2022</v>
      </c>
      <c r="B15">
        <v>0.21109159329064164</v>
      </c>
      <c r="C15">
        <v>6.3447847575938951E-2</v>
      </c>
      <c r="D15">
        <v>3</v>
      </c>
      <c r="F15" s="25"/>
    </row>
    <row r="16" spans="1:10">
      <c r="F16" s="25"/>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3"/>
  <sheetViews>
    <sheetView workbookViewId="0"/>
  </sheetViews>
  <sheetFormatPr defaultRowHeight="15"/>
  <cols>
    <col min="3" max="3" width="10.28515625" customWidth="1"/>
    <col min="6" max="6" width="10.42578125" customWidth="1"/>
  </cols>
  <sheetData>
    <row r="1" spans="1:13">
      <c r="A1" s="9" t="s">
        <v>306</v>
      </c>
    </row>
    <row r="2" spans="1:13">
      <c r="A2" s="11"/>
    </row>
    <row r="3" spans="1:13">
      <c r="A3" s="11" t="s">
        <v>514</v>
      </c>
    </row>
    <row r="4" spans="1:13">
      <c r="A4" s="11" t="s">
        <v>307</v>
      </c>
    </row>
    <row r="5" spans="1:13">
      <c r="A5" s="11" t="s">
        <v>308</v>
      </c>
    </row>
    <row r="7" spans="1:13" ht="75">
      <c r="B7" s="22" t="s">
        <v>309</v>
      </c>
      <c r="C7" s="22" t="s">
        <v>310</v>
      </c>
      <c r="D7" s="22" t="s">
        <v>311</v>
      </c>
      <c r="E7" s="22" t="s">
        <v>312</v>
      </c>
      <c r="F7" s="22" t="s">
        <v>313</v>
      </c>
    </row>
    <row r="8" spans="1:13">
      <c r="A8" t="s">
        <v>110</v>
      </c>
      <c r="B8" s="31">
        <v>23.9818082397389</v>
      </c>
      <c r="C8" s="31">
        <v>31.120583389280821</v>
      </c>
      <c r="D8" s="31">
        <v>9.3509638830033417</v>
      </c>
      <c r="E8" s="31">
        <v>5.7783368142224063</v>
      </c>
      <c r="F8" s="31">
        <v>6.6422527751695917</v>
      </c>
    </row>
    <row r="9" spans="1:13">
      <c r="A9" t="s">
        <v>111</v>
      </c>
      <c r="B9" s="31">
        <v>24.634007713139699</v>
      </c>
      <c r="C9" s="31">
        <v>32.3019113348129</v>
      </c>
      <c r="D9" s="31">
        <v>9.4481902691780562</v>
      </c>
      <c r="E9" s="31">
        <v>5.6553574404678848</v>
      </c>
      <c r="F9" s="31">
        <v>7.0584655748929013</v>
      </c>
      <c r="I9" s="43" t="s">
        <v>1</v>
      </c>
      <c r="J9" s="43"/>
      <c r="K9" s="43"/>
      <c r="L9" s="43"/>
      <c r="M9" s="43" t="s">
        <v>1</v>
      </c>
    </row>
    <row r="10" spans="1:13">
      <c r="A10" t="s">
        <v>112</v>
      </c>
      <c r="B10" s="31">
        <v>25.085973463078552</v>
      </c>
      <c r="C10" s="31">
        <v>33.806364542497953</v>
      </c>
      <c r="D10" s="31">
        <v>10.091517085533503</v>
      </c>
      <c r="E10" s="31">
        <v>5.3945277738878685</v>
      </c>
      <c r="F10" s="31">
        <v>6.5429382531071258</v>
      </c>
    </row>
    <row r="11" spans="1:13">
      <c r="A11" t="s">
        <v>113</v>
      </c>
      <c r="B11" s="31">
        <v>25.191695764827426</v>
      </c>
      <c r="C11" s="31">
        <v>33.227959280261977</v>
      </c>
      <c r="D11" s="31">
        <v>10.854638301762012</v>
      </c>
      <c r="E11" s="31">
        <v>4.966261566451899</v>
      </c>
      <c r="F11" s="31">
        <v>6.623925293582233</v>
      </c>
    </row>
    <row r="12" spans="1:13">
      <c r="A12" t="s">
        <v>114</v>
      </c>
      <c r="B12" s="31">
        <v>25.81377114273095</v>
      </c>
      <c r="C12" s="31">
        <v>35.019142424755849</v>
      </c>
      <c r="D12" s="31">
        <v>11.338799651277942</v>
      </c>
      <c r="E12" s="31">
        <v>3.8927326228527734</v>
      </c>
      <c r="F12" s="31">
        <v>7.3276229251990532</v>
      </c>
    </row>
    <row r="13" spans="1:13">
      <c r="A13" t="s">
        <v>115</v>
      </c>
      <c r="B13" s="31">
        <v>26.051742695583748</v>
      </c>
      <c r="C13" s="31">
        <v>34.400555977487222</v>
      </c>
      <c r="D13" s="31">
        <v>11.588900200986092</v>
      </c>
      <c r="E13" s="31">
        <v>3.7446689356815082</v>
      </c>
      <c r="F13" s="31">
        <v>7.3032062401842843</v>
      </c>
    </row>
    <row r="14" spans="1:13">
      <c r="A14" t="s">
        <v>116</v>
      </c>
      <c r="B14" s="31">
        <v>27.761898205965352</v>
      </c>
      <c r="C14" s="31">
        <v>36.462276531429069</v>
      </c>
      <c r="D14" s="31">
        <v>11.381182415859625</v>
      </c>
      <c r="E14" s="31">
        <v>4.2277399208258686</v>
      </c>
      <c r="F14" s="31">
        <v>9.1674450501072844</v>
      </c>
    </row>
    <row r="15" spans="1:13">
      <c r="A15" t="s">
        <v>117</v>
      </c>
      <c r="B15" s="31">
        <v>30.673307119711751</v>
      </c>
      <c r="C15" s="31">
        <v>42.421714804814449</v>
      </c>
      <c r="D15" s="31">
        <v>11.410992461867362</v>
      </c>
      <c r="E15" s="31">
        <v>5.7164109692056346</v>
      </c>
      <c r="F15" s="31">
        <v>10.375258257424445</v>
      </c>
    </row>
    <row r="16" spans="1:13">
      <c r="A16" t="s">
        <v>118</v>
      </c>
      <c r="B16" s="31">
        <v>32.943595021861924</v>
      </c>
      <c r="C16" s="31">
        <v>45.03836577808935</v>
      </c>
      <c r="D16" s="31">
        <v>11.632134727799976</v>
      </c>
      <c r="E16" s="31">
        <v>6.3485043312769127</v>
      </c>
      <c r="F16" s="31">
        <v>11.381192029573509</v>
      </c>
    </row>
    <row r="17" spans="1:6">
      <c r="A17" t="s">
        <v>119</v>
      </c>
      <c r="B17" s="31">
        <v>33.224619888055379</v>
      </c>
      <c r="C17" s="31">
        <v>46.561663126751426</v>
      </c>
      <c r="D17" s="31">
        <v>11.645464898442636</v>
      </c>
      <c r="E17" s="31">
        <v>6.7523893273505768</v>
      </c>
      <c r="F17" s="31">
        <v>11.435037772574752</v>
      </c>
    </row>
    <row r="18" spans="1:6">
      <c r="A18" t="s">
        <v>120</v>
      </c>
      <c r="B18" s="31">
        <v>32.925904189133355</v>
      </c>
      <c r="C18" s="31">
        <v>45.029345388367503</v>
      </c>
      <c r="D18" s="31">
        <v>12.072445265936377</v>
      </c>
      <c r="E18" s="31">
        <v>7.1489125392405946</v>
      </c>
      <c r="F18" s="31">
        <v>10.404429122163238</v>
      </c>
    </row>
    <row r="19" spans="1:6">
      <c r="A19" t="s">
        <v>121</v>
      </c>
      <c r="B19" s="31">
        <v>31.483297963801004</v>
      </c>
      <c r="C19" s="31">
        <v>39.830897714374899</v>
      </c>
      <c r="D19" s="31">
        <v>11.895335710708423</v>
      </c>
      <c r="E19" s="31">
        <v>6.1253147990576249</v>
      </c>
      <c r="F19" s="31">
        <v>10.516126098287465</v>
      </c>
    </row>
    <row r="20" spans="1:6">
      <c r="A20" t="s">
        <v>122</v>
      </c>
      <c r="B20" s="31">
        <v>30.235930898723801</v>
      </c>
      <c r="C20" s="31">
        <v>38.230155706171651</v>
      </c>
      <c r="D20" s="31">
        <v>12.363816503405781</v>
      </c>
      <c r="E20" s="31">
        <v>6.5773900116228656</v>
      </c>
      <c r="F20" s="31">
        <v>8.8752850662152145</v>
      </c>
    </row>
    <row r="21" spans="1:6">
      <c r="A21" t="s">
        <v>123</v>
      </c>
      <c r="B21" s="31">
        <v>32.002604086673827</v>
      </c>
      <c r="C21" s="31">
        <v>39.830412956835076</v>
      </c>
      <c r="D21" s="31">
        <v>11.953328591092658</v>
      </c>
      <c r="E21" s="31">
        <v>6.4469345282330321</v>
      </c>
      <c r="F21" s="31">
        <v>10.536840920742149</v>
      </c>
    </row>
    <row r="22" spans="1:6">
      <c r="A22" t="s">
        <v>124</v>
      </c>
      <c r="B22" s="31">
        <v>33.721350951171772</v>
      </c>
      <c r="C22" s="31">
        <v>46.269979348608373</v>
      </c>
      <c r="D22" s="31">
        <v>11.734792796889609</v>
      </c>
      <c r="E22" s="31">
        <v>6.241713149743882</v>
      </c>
      <c r="F22" s="31">
        <v>12.542304117110355</v>
      </c>
    </row>
    <row r="23" spans="1:6">
      <c r="A23" t="s">
        <v>125</v>
      </c>
      <c r="B23" s="31">
        <v>33.693994434080324</v>
      </c>
      <c r="C23" s="31">
        <v>48.680317344496174</v>
      </c>
      <c r="D23" s="31">
        <v>11.771941482126797</v>
      </c>
      <c r="E23" s="31">
        <v>6.5045629961319689</v>
      </c>
      <c r="F23" s="31">
        <v>12.336925492526689</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56"/>
  <sheetViews>
    <sheetView workbookViewId="0"/>
  </sheetViews>
  <sheetFormatPr defaultRowHeight="15"/>
  <cols>
    <col min="2" max="2" width="11.85546875" customWidth="1"/>
    <col min="3" max="3" width="12.42578125" customWidth="1"/>
  </cols>
  <sheetData>
    <row r="1" spans="1:11">
      <c r="A1" s="9" t="s">
        <v>314</v>
      </c>
    </row>
    <row r="2" spans="1:11">
      <c r="A2" s="11"/>
    </row>
    <row r="3" spans="1:11">
      <c r="A3" s="11" t="s">
        <v>515</v>
      </c>
    </row>
    <row r="4" spans="1:11">
      <c r="A4" s="11" t="s">
        <v>315</v>
      </c>
    </row>
    <row r="5" spans="1:11">
      <c r="A5" s="11" t="s">
        <v>316</v>
      </c>
    </row>
    <row r="8" spans="1:11">
      <c r="A8" s="51" t="s">
        <v>491</v>
      </c>
      <c r="B8" s="52" t="s">
        <v>317</v>
      </c>
      <c r="C8" s="52" t="s">
        <v>318</v>
      </c>
      <c r="D8" s="46"/>
      <c r="G8" s="43" t="s">
        <v>1</v>
      </c>
      <c r="H8" s="43"/>
      <c r="I8" s="43"/>
      <c r="J8" s="43"/>
      <c r="K8" s="43" t="s">
        <v>1</v>
      </c>
    </row>
    <row r="9" spans="1:11">
      <c r="A9" s="14">
        <v>2020</v>
      </c>
      <c r="B9" s="17">
        <v>0.209245742092457</v>
      </c>
      <c r="C9" s="17">
        <v>0.14841849148418501</v>
      </c>
    </row>
    <row r="10" spans="1:11">
      <c r="A10" s="14"/>
      <c r="B10" s="17">
        <v>0.24183512948745001</v>
      </c>
      <c r="C10" s="17">
        <v>0.143222746589655</v>
      </c>
    </row>
    <row r="11" spans="1:11">
      <c r="A11" s="14"/>
      <c r="B11" s="17">
        <v>0.248495349261353</v>
      </c>
      <c r="C11" s="17">
        <v>0.53802662775852605</v>
      </c>
    </row>
    <row r="12" spans="1:11">
      <c r="A12" s="14"/>
      <c r="B12" s="17">
        <v>0.248370071406396</v>
      </c>
      <c r="C12" s="17">
        <v>0.82494345145695702</v>
      </c>
    </row>
    <row r="13" spans="1:11">
      <c r="A13" s="14"/>
      <c r="B13" s="17">
        <v>0.25203693644758302</v>
      </c>
      <c r="C13" s="17">
        <v>0.87343834872352</v>
      </c>
    </row>
    <row r="14" spans="1:11">
      <c r="A14" s="14"/>
      <c r="B14" s="17">
        <v>0.24405254557416001</v>
      </c>
      <c r="C14" s="17">
        <v>0.89344453640627297</v>
      </c>
    </row>
    <row r="15" spans="1:11">
      <c r="A15" s="14"/>
      <c r="B15" s="17">
        <v>0.25085847058581601</v>
      </c>
      <c r="C15" s="17">
        <v>0.861554911274238</v>
      </c>
    </row>
    <row r="16" spans="1:11">
      <c r="A16" s="14"/>
      <c r="B16" s="17">
        <v>0.25083950317595199</v>
      </c>
      <c r="C16" s="17">
        <v>0.83950317595177404</v>
      </c>
    </row>
    <row r="17" spans="1:3">
      <c r="A17" s="14"/>
      <c r="B17" s="17">
        <v>0.25946759626049798</v>
      </c>
      <c r="C17" s="17">
        <v>0.82593883695135495</v>
      </c>
    </row>
    <row r="18" spans="1:3">
      <c r="A18" s="14"/>
      <c r="B18" s="17">
        <v>0.31189233938507199</v>
      </c>
      <c r="C18" s="17">
        <v>1.18788625555919</v>
      </c>
    </row>
    <row r="19" spans="1:3">
      <c r="A19" s="14"/>
      <c r="B19" s="17">
        <v>0.320857633580582</v>
      </c>
      <c r="C19" s="17">
        <v>1.2003850291603</v>
      </c>
    </row>
    <row r="20" spans="1:3">
      <c r="A20" s="32"/>
      <c r="B20" s="17">
        <v>0.29946245559213602</v>
      </c>
      <c r="C20" s="17">
        <v>1.2350501274110399</v>
      </c>
    </row>
    <row r="21" spans="1:3">
      <c r="A21" s="14">
        <v>2021</v>
      </c>
      <c r="B21" s="17">
        <v>0.30100027530513002</v>
      </c>
      <c r="C21" s="17">
        <v>1.3857024869230099</v>
      </c>
    </row>
    <row r="22" spans="1:3">
      <c r="A22" s="14"/>
      <c r="B22" s="17">
        <v>0.33193224252701498</v>
      </c>
      <c r="C22" s="17">
        <v>1.3529846842133699</v>
      </c>
    </row>
    <row r="23" spans="1:3">
      <c r="A23" s="14"/>
      <c r="B23" s="17">
        <v>0.32545634639875498</v>
      </c>
      <c r="C23" s="17">
        <v>1.2293052214518201</v>
      </c>
    </row>
    <row r="24" spans="1:3">
      <c r="A24" s="14"/>
      <c r="B24" s="17">
        <v>0.32082408435072102</v>
      </c>
      <c r="C24" s="17">
        <v>1.0855993340732499</v>
      </c>
    </row>
    <row r="25" spans="1:3">
      <c r="A25" s="14"/>
      <c r="B25" s="17">
        <v>0.35883941081986298</v>
      </c>
      <c r="C25" s="17">
        <v>0.99620655479990405</v>
      </c>
    </row>
    <row r="26" spans="1:3">
      <c r="A26" s="14"/>
      <c r="B26" s="17">
        <v>0.327340484463917</v>
      </c>
      <c r="C26" s="17">
        <v>0.92158936395225899</v>
      </c>
    </row>
    <row r="27" spans="1:3">
      <c r="A27" s="14"/>
      <c r="B27" s="17">
        <v>0.35672997522708499</v>
      </c>
      <c r="C27" s="17">
        <v>0.89182493806771301</v>
      </c>
    </row>
    <row r="28" spans="1:3">
      <c r="A28" s="14"/>
      <c r="B28" s="17">
        <v>0.31911237665079301</v>
      </c>
      <c r="C28" s="17">
        <v>0.85914870636751905</v>
      </c>
    </row>
    <row r="29" spans="1:3">
      <c r="A29" s="14"/>
      <c r="B29" s="17">
        <v>0.30616520029649702</v>
      </c>
      <c r="C29" s="17">
        <v>0.82342324921847299</v>
      </c>
    </row>
    <row r="30" spans="1:3">
      <c r="A30" s="14"/>
      <c r="B30" s="17">
        <v>0.29291617847303603</v>
      </c>
      <c r="C30" s="17">
        <v>0.78849868583552396</v>
      </c>
    </row>
    <row r="31" spans="1:3">
      <c r="A31" s="14"/>
      <c r="B31" s="17">
        <v>0.28849169018501097</v>
      </c>
      <c r="C31" s="17">
        <v>0.76983380370021903</v>
      </c>
    </row>
    <row r="32" spans="1:3">
      <c r="A32" s="32"/>
      <c r="B32" s="17">
        <v>0.27449688642103098</v>
      </c>
      <c r="C32" s="17">
        <v>0.76231706743212102</v>
      </c>
    </row>
    <row r="33" spans="1:3">
      <c r="A33" s="14">
        <v>2022</v>
      </c>
      <c r="B33" s="17">
        <v>0.27390900649953598</v>
      </c>
      <c r="C33" s="17">
        <v>0.75827917053543803</v>
      </c>
    </row>
    <row r="34" spans="1:3">
      <c r="A34" s="14"/>
      <c r="B34" s="17">
        <v>0.26634827332843503</v>
      </c>
      <c r="C34" s="17">
        <v>0.74240754347293703</v>
      </c>
    </row>
    <row r="35" spans="1:3">
      <c r="A35" s="14"/>
      <c r="B35" s="17">
        <v>0.246192427671417</v>
      </c>
      <c r="C35" s="17">
        <v>0.74469386506820001</v>
      </c>
    </row>
    <row r="36" spans="1:3">
      <c r="A36" s="14"/>
      <c r="B36" s="17">
        <v>0.24955275936198701</v>
      </c>
      <c r="C36" s="17">
        <v>0.72159834032381698</v>
      </c>
    </row>
    <row r="37" spans="1:3">
      <c r="A37" s="14"/>
      <c r="B37" s="17">
        <v>0.24832344500453499</v>
      </c>
      <c r="C37" s="17">
        <v>0.93530207729253101</v>
      </c>
    </row>
    <row r="38" spans="1:3">
      <c r="A38" s="14"/>
      <c r="B38" s="17">
        <v>0.231163130943672</v>
      </c>
      <c r="C38" s="17">
        <v>0.90855888807607899</v>
      </c>
    </row>
    <row r="39" spans="1:3">
      <c r="A39" s="14"/>
      <c r="B39" s="17">
        <v>0.274499039253363</v>
      </c>
      <c r="C39" s="17">
        <v>0.90151263417946503</v>
      </c>
    </row>
    <row r="40" spans="1:3">
      <c r="A40" s="14"/>
      <c r="B40" s="17">
        <v>0.27457990704326102</v>
      </c>
      <c r="C40" s="17">
        <v>0.87951376474794396</v>
      </c>
    </row>
    <row r="41" spans="1:3">
      <c r="A41" s="14"/>
      <c r="B41" s="17">
        <v>0.25562009173921102</v>
      </c>
      <c r="C41" s="17">
        <v>0.86342786543022298</v>
      </c>
    </row>
    <row r="42" spans="1:3">
      <c r="A42" s="14"/>
      <c r="B42" s="17">
        <v>0.26903944510614403</v>
      </c>
      <c r="C42" s="17">
        <v>0.82113080641771197</v>
      </c>
    </row>
    <row r="43" spans="1:3">
      <c r="A43" s="14"/>
      <c r="B43" s="17">
        <v>0.30133508182084501</v>
      </c>
      <c r="C43" s="17">
        <v>0.79937500871918599</v>
      </c>
    </row>
    <row r="44" spans="1:3">
      <c r="A44" s="32"/>
      <c r="B44" s="17">
        <v>0.31712325896536803</v>
      </c>
      <c r="C44" s="17">
        <v>0.79490367555636299</v>
      </c>
    </row>
    <row r="45" spans="1:3">
      <c r="A45" s="14">
        <v>2023</v>
      </c>
      <c r="B45" s="17">
        <v>0.31191083508927597</v>
      </c>
      <c r="C45" s="17">
        <v>1.0965398691360799</v>
      </c>
    </row>
    <row r="46" spans="1:3">
      <c r="A46" s="14"/>
      <c r="B46" s="17">
        <v>0.31918732132448902</v>
      </c>
      <c r="C46" s="17">
        <v>1.0755224957673</v>
      </c>
    </row>
    <row r="47" spans="1:3">
      <c r="A47" s="14"/>
      <c r="B47" s="17">
        <v>0.32014572150082099</v>
      </c>
      <c r="C47" s="17">
        <v>1.0418535333324099</v>
      </c>
    </row>
    <row r="48" spans="1:3">
      <c r="A48" s="14"/>
      <c r="B48" s="17">
        <v>0.344208115631985</v>
      </c>
      <c r="C48" s="17">
        <v>1.02713895859903</v>
      </c>
    </row>
    <row r="49" spans="1:3">
      <c r="A49" s="14"/>
      <c r="B49" s="17">
        <v>0.339409864783489</v>
      </c>
      <c r="C49" s="17">
        <v>0.99770077188372497</v>
      </c>
    </row>
    <row r="50" spans="1:3">
      <c r="A50" s="14"/>
      <c r="B50" s="17">
        <v>0.33757004236708998</v>
      </c>
      <c r="C50" s="17">
        <v>0.96077627442941105</v>
      </c>
    </row>
    <row r="51" spans="1:3">
      <c r="A51" s="14"/>
      <c r="B51" s="17">
        <v>0.34613772495571898</v>
      </c>
      <c r="C51" s="17">
        <v>0.94106193972336005</v>
      </c>
    </row>
    <row r="52" spans="1:3">
      <c r="A52" s="14"/>
      <c r="B52" s="17">
        <v>0.45208938608162003</v>
      </c>
      <c r="C52" s="17">
        <v>0.93811941676396304</v>
      </c>
    </row>
    <row r="53" spans="1:3">
      <c r="A53" s="14"/>
      <c r="B53" s="17">
        <v>0.40676398166160999</v>
      </c>
      <c r="C53" s="17">
        <v>0.91555906240221996</v>
      </c>
    </row>
    <row r="54" spans="1:3">
      <c r="A54" s="14"/>
      <c r="B54" s="17">
        <v>0.42472352262704399</v>
      </c>
      <c r="C54" s="17">
        <v>0.90101092340050204</v>
      </c>
    </row>
    <row r="55" spans="1:3">
      <c r="A55" s="14"/>
      <c r="B55" s="17">
        <v>0.40735139848231</v>
      </c>
      <c r="C55" s="17">
        <v>0.89099603547635597</v>
      </c>
    </row>
    <row r="56" spans="1:3">
      <c r="A56" s="32"/>
      <c r="B56" s="17">
        <v>0.36998322009187701</v>
      </c>
      <c r="C56" s="17">
        <v>0.874755866090832</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68"/>
  <sheetViews>
    <sheetView workbookViewId="0">
      <selection activeCell="B16" sqref="B16"/>
    </sheetView>
  </sheetViews>
  <sheetFormatPr defaultRowHeight="15"/>
  <cols>
    <col min="2" max="2" width="13" customWidth="1"/>
  </cols>
  <sheetData>
    <row r="1" spans="1:4">
      <c r="A1" s="9" t="s">
        <v>319</v>
      </c>
      <c r="B1" s="11"/>
      <c r="C1" s="11"/>
      <c r="D1" s="11"/>
    </row>
    <row r="2" spans="1:4">
      <c r="A2" s="11"/>
      <c r="B2" s="11"/>
      <c r="C2" s="11"/>
      <c r="D2" s="11"/>
    </row>
    <row r="3" spans="1:4">
      <c r="A3" s="11" t="s">
        <v>320</v>
      </c>
      <c r="B3" s="11"/>
      <c r="C3" s="11"/>
      <c r="D3" s="11"/>
    </row>
    <row r="4" spans="1:4">
      <c r="A4" s="11" t="s">
        <v>15</v>
      </c>
      <c r="B4" s="11"/>
      <c r="C4" s="11"/>
      <c r="D4" s="11"/>
    </row>
    <row r="5" spans="1:4">
      <c r="A5" s="11" t="s">
        <v>321</v>
      </c>
      <c r="B5" s="11"/>
      <c r="C5" s="11"/>
      <c r="D5" s="11"/>
    </row>
    <row r="6" spans="1:4">
      <c r="A6" s="11"/>
      <c r="B6" s="11"/>
      <c r="C6" s="11"/>
      <c r="D6" s="11"/>
    </row>
    <row r="7" spans="1:4">
      <c r="A7" s="12"/>
      <c r="B7" s="11"/>
      <c r="C7" s="11"/>
      <c r="D7" s="11"/>
    </row>
    <row r="8" spans="1:4">
      <c r="A8" s="11"/>
      <c r="B8" s="11"/>
      <c r="C8" s="11"/>
      <c r="D8" s="11"/>
    </row>
    <row r="9" spans="1:4">
      <c r="A9" s="11"/>
      <c r="B9" s="11"/>
      <c r="C9" s="11" t="s">
        <v>322</v>
      </c>
      <c r="D9" s="11" t="s">
        <v>323</v>
      </c>
    </row>
    <row r="10" spans="1:4">
      <c r="A10" s="11"/>
      <c r="B10" s="11" t="s">
        <v>324</v>
      </c>
      <c r="C10" s="21">
        <v>1.5683</v>
      </c>
      <c r="D10" s="21">
        <v>1.4825999999999999</v>
      </c>
    </row>
    <row r="11" spans="1:4">
      <c r="A11" s="11"/>
      <c r="B11" s="11" t="s">
        <v>325</v>
      </c>
      <c r="C11" s="21">
        <v>1.4428000000000001</v>
      </c>
      <c r="D11" s="21">
        <v>1.7630999999999999</v>
      </c>
    </row>
    <row r="12" spans="1:4">
      <c r="B12" s="11" t="s">
        <v>326</v>
      </c>
      <c r="C12" s="53">
        <v>1.3535999999999999</v>
      </c>
      <c r="D12" s="53">
        <v>1.2493000000000001</v>
      </c>
    </row>
    <row r="13" spans="1:4">
      <c r="B13" s="11" t="s">
        <v>327</v>
      </c>
      <c r="C13" s="53">
        <v>1.4449000000000001</v>
      </c>
      <c r="D13" s="53">
        <v>1.3895</v>
      </c>
    </row>
    <row r="14" spans="1:4">
      <c r="B14" s="11" t="s">
        <v>328</v>
      </c>
      <c r="C14" s="53">
        <v>2.1871</v>
      </c>
      <c r="D14" s="53">
        <v>2.0646</v>
      </c>
    </row>
    <row r="15" spans="1:4">
      <c r="B15" s="11" t="s">
        <v>329</v>
      </c>
      <c r="C15" s="53">
        <v>1.6252</v>
      </c>
      <c r="D15" s="53">
        <v>1.5319</v>
      </c>
    </row>
    <row r="16" spans="1:4">
      <c r="B16" s="11" t="s">
        <v>330</v>
      </c>
      <c r="C16" s="53">
        <v>1.3964000000000001</v>
      </c>
      <c r="D16" s="53">
        <v>1.2564</v>
      </c>
    </row>
    <row r="17" spans="2:4">
      <c r="B17" s="11" t="s">
        <v>331</v>
      </c>
      <c r="C17" s="53">
        <v>3.0663</v>
      </c>
      <c r="D17" s="53">
        <v>3.1200999999999999</v>
      </c>
    </row>
    <row r="18" spans="2:4">
      <c r="B18" s="11" t="s">
        <v>332</v>
      </c>
      <c r="C18" s="53">
        <v>1.6336999999999999</v>
      </c>
      <c r="D18" s="53">
        <v>1.4080999999999999</v>
      </c>
    </row>
    <row r="19" spans="2:4">
      <c r="B19" s="11" t="s">
        <v>333</v>
      </c>
      <c r="C19" s="53">
        <v>1.6572</v>
      </c>
      <c r="D19" s="53">
        <v>1.5021</v>
      </c>
    </row>
    <row r="20" spans="2:4">
      <c r="B20" s="11" t="s">
        <v>334</v>
      </c>
      <c r="C20" s="53">
        <v>1.552</v>
      </c>
      <c r="D20" s="53">
        <v>1.7125999999999999</v>
      </c>
    </row>
    <row r="21" spans="2:4">
      <c r="B21" s="11" t="s">
        <v>335</v>
      </c>
      <c r="C21" s="53">
        <v>1.4994000000000001</v>
      </c>
      <c r="D21" s="53">
        <v>1.3827</v>
      </c>
    </row>
    <row r="22" spans="2:4">
      <c r="B22" s="11" t="s">
        <v>336</v>
      </c>
      <c r="C22" s="53">
        <v>1.7072000000000001</v>
      </c>
      <c r="D22" s="53">
        <v>1.9817</v>
      </c>
    </row>
    <row r="23" spans="2:4">
      <c r="B23" s="11" t="s">
        <v>337</v>
      </c>
      <c r="C23" s="53">
        <v>1.5093000000000001</v>
      </c>
      <c r="D23" s="53">
        <v>1.6002000000000001</v>
      </c>
    </row>
    <row r="24" spans="2:4">
      <c r="B24" s="11" t="s">
        <v>338</v>
      </c>
      <c r="C24" s="53">
        <v>2.5746000000000002</v>
      </c>
      <c r="D24" s="53">
        <v>2.6015000000000001</v>
      </c>
    </row>
    <row r="25" spans="2:4">
      <c r="B25" s="11" t="s">
        <v>339</v>
      </c>
      <c r="C25" s="53">
        <v>2.2351000000000001</v>
      </c>
      <c r="D25" s="53">
        <v>2.1476000000000002</v>
      </c>
    </row>
    <row r="26" spans="2:4">
      <c r="B26" s="11" t="s">
        <v>340</v>
      </c>
      <c r="C26" s="53">
        <v>1.8868</v>
      </c>
      <c r="D26" s="53">
        <v>2.1052</v>
      </c>
    </row>
    <row r="27" spans="2:4">
      <c r="B27" s="11" t="s">
        <v>341</v>
      </c>
      <c r="C27" s="53">
        <v>2.0270999999999999</v>
      </c>
      <c r="D27" s="53">
        <v>2.1177000000000001</v>
      </c>
    </row>
    <row r="28" spans="2:4">
      <c r="B28" s="11" t="s">
        <v>342</v>
      </c>
      <c r="C28" s="53">
        <v>1.5669</v>
      </c>
      <c r="D28" s="53">
        <v>1.5407999999999999</v>
      </c>
    </row>
    <row r="29" spans="2:4">
      <c r="B29" s="11" t="s">
        <v>343</v>
      </c>
      <c r="C29" s="53">
        <v>1.7438</v>
      </c>
      <c r="D29" s="53">
        <v>1.7332000000000001</v>
      </c>
    </row>
    <row r="30" spans="2:4">
      <c r="B30" s="11" t="s">
        <v>344</v>
      </c>
      <c r="C30" s="53">
        <v>1.5293000000000001</v>
      </c>
      <c r="D30" s="53">
        <v>1.4978</v>
      </c>
    </row>
    <row r="31" spans="2:4">
      <c r="B31" s="11" t="s">
        <v>345</v>
      </c>
      <c r="C31" s="53">
        <v>2.8622999999999998</v>
      </c>
      <c r="D31" s="53">
        <v>2.4483999999999999</v>
      </c>
    </row>
    <row r="32" spans="2:4">
      <c r="B32" s="11" t="s">
        <v>346</v>
      </c>
      <c r="C32" s="53">
        <v>1.7823</v>
      </c>
      <c r="D32" s="53">
        <v>1.5254000000000001</v>
      </c>
    </row>
    <row r="33" spans="2:4">
      <c r="B33" s="11" t="s">
        <v>347</v>
      </c>
      <c r="C33" s="53">
        <v>2.2921999999999998</v>
      </c>
      <c r="D33" s="53">
        <v>1.8078000000000001</v>
      </c>
    </row>
    <row r="34" spans="2:4">
      <c r="B34" s="11" t="s">
        <v>348</v>
      </c>
      <c r="C34" s="53">
        <v>1.5927</v>
      </c>
      <c r="D34" s="53">
        <v>1.5667</v>
      </c>
    </row>
    <row r="35" spans="2:4">
      <c r="B35" s="11" t="s">
        <v>349</v>
      </c>
      <c r="C35" s="53">
        <v>1.5911999999999999</v>
      </c>
      <c r="D35" s="53">
        <v>1.5008999999999999</v>
      </c>
    </row>
    <row r="36" spans="2:4">
      <c r="B36" s="11" t="s">
        <v>350</v>
      </c>
      <c r="C36" s="53">
        <v>2.0114999999999998</v>
      </c>
      <c r="D36" s="53">
        <v>2.4466000000000001</v>
      </c>
    </row>
    <row r="37" spans="2:4">
      <c r="B37" s="11" t="s">
        <v>351</v>
      </c>
      <c r="C37" s="53">
        <v>1.5953999999999999</v>
      </c>
      <c r="D37" s="53">
        <v>1.4997</v>
      </c>
    </row>
    <row r="38" spans="2:4">
      <c r="B38" s="11" t="s">
        <v>352</v>
      </c>
      <c r="C38" s="53">
        <v>1.5214000000000001</v>
      </c>
      <c r="D38" s="53">
        <v>1.8218000000000001</v>
      </c>
    </row>
    <row r="39" spans="2:4">
      <c r="B39" s="11" t="s">
        <v>353</v>
      </c>
      <c r="C39" s="53">
        <v>2.3948999999999998</v>
      </c>
      <c r="D39" s="53">
        <v>2.4419</v>
      </c>
    </row>
    <row r="40" spans="2:4">
      <c r="B40" s="11" t="s">
        <v>354</v>
      </c>
      <c r="C40" s="53">
        <v>1.994</v>
      </c>
      <c r="D40" s="53">
        <v>1.7681</v>
      </c>
    </row>
    <row r="41" spans="2:4">
      <c r="B41" s="11" t="s">
        <v>355</v>
      </c>
      <c r="C41" s="53">
        <v>1.9288000000000001</v>
      </c>
      <c r="D41" s="53">
        <v>1.9029</v>
      </c>
    </row>
    <row r="42" spans="2:4">
      <c r="B42" s="11" t="s">
        <v>356</v>
      </c>
      <c r="C42" s="53">
        <v>2.1204000000000001</v>
      </c>
      <c r="D42" s="53">
        <v>2.1234999999999999</v>
      </c>
    </row>
    <row r="43" spans="2:4">
      <c r="B43" s="11" t="s">
        <v>357</v>
      </c>
      <c r="C43" s="53">
        <v>2.3285</v>
      </c>
      <c r="D43" s="53">
        <v>1.9428000000000001</v>
      </c>
    </row>
    <row r="44" spans="2:4">
      <c r="B44" s="11" t="s">
        <v>358</v>
      </c>
      <c r="C44" s="53">
        <v>2.8927</v>
      </c>
      <c r="D44" s="53">
        <v>2.6623999999999999</v>
      </c>
    </row>
    <row r="45" spans="2:4">
      <c r="B45" s="11" t="s">
        <v>359</v>
      </c>
      <c r="C45" s="53">
        <v>1.7378</v>
      </c>
      <c r="D45" s="53">
        <v>1.8989</v>
      </c>
    </row>
    <row r="46" spans="2:4">
      <c r="B46" s="11" t="s">
        <v>360</v>
      </c>
      <c r="C46" s="53">
        <v>1.9766999999999999</v>
      </c>
      <c r="D46" s="53">
        <v>1.9027000000000001</v>
      </c>
    </row>
    <row r="47" spans="2:4">
      <c r="B47" s="11" t="s">
        <v>361</v>
      </c>
      <c r="C47" s="53">
        <v>1.4044000000000001</v>
      </c>
      <c r="D47" s="53">
        <v>1.4494</v>
      </c>
    </row>
    <row r="48" spans="2:4">
      <c r="B48" s="11" t="s">
        <v>362</v>
      </c>
      <c r="C48" s="53">
        <v>1.4898</v>
      </c>
      <c r="D48" s="53">
        <v>1.4221999999999999</v>
      </c>
    </row>
    <row r="49" spans="2:4">
      <c r="B49" s="11" t="s">
        <v>363</v>
      </c>
      <c r="C49" s="53">
        <v>2.1989999999999998</v>
      </c>
      <c r="D49" s="53">
        <v>2.6116000000000001</v>
      </c>
    </row>
    <row r="50" spans="2:4">
      <c r="B50" s="11" t="s">
        <v>364</v>
      </c>
      <c r="C50" s="53">
        <v>1.8189</v>
      </c>
      <c r="D50" s="53">
        <v>1.9215</v>
      </c>
    </row>
    <row r="51" spans="2:4">
      <c r="B51" s="11" t="s">
        <v>365</v>
      </c>
      <c r="C51" s="53">
        <v>2.0954000000000002</v>
      </c>
      <c r="D51" s="53">
        <v>2.0659000000000001</v>
      </c>
    </row>
    <row r="52" spans="2:4">
      <c r="B52" s="11" t="s">
        <v>366</v>
      </c>
      <c r="C52" s="53">
        <v>1.4677</v>
      </c>
      <c r="D52" s="53">
        <v>1.5419</v>
      </c>
    </row>
    <row r="53" spans="2:4">
      <c r="B53" s="11" t="s">
        <v>367</v>
      </c>
      <c r="C53" s="53">
        <v>1.4327000000000001</v>
      </c>
      <c r="D53" s="53">
        <v>1.7703</v>
      </c>
    </row>
    <row r="54" spans="2:4">
      <c r="B54" s="11" t="s">
        <v>368</v>
      </c>
      <c r="C54" s="53">
        <v>1.9685999999999999</v>
      </c>
      <c r="D54" s="53">
        <v>1.8512999999999999</v>
      </c>
    </row>
    <row r="55" spans="2:4">
      <c r="B55" s="11" t="s">
        <v>369</v>
      </c>
      <c r="C55" s="53">
        <v>1.4412</v>
      </c>
      <c r="D55" s="53">
        <v>1.4444999999999999</v>
      </c>
    </row>
    <row r="56" spans="2:4">
      <c r="B56" s="11" t="s">
        <v>370</v>
      </c>
      <c r="C56" s="53">
        <v>1.6389</v>
      </c>
      <c r="D56" s="53">
        <v>1.5533999999999999</v>
      </c>
    </row>
    <row r="57" spans="2:4">
      <c r="B57" s="11" t="s">
        <v>371</v>
      </c>
      <c r="C57" s="53">
        <v>2.0417999999999998</v>
      </c>
      <c r="D57" s="53">
        <v>1.9799</v>
      </c>
    </row>
    <row r="58" spans="2:4">
      <c r="B58" s="11" t="s">
        <v>372</v>
      </c>
      <c r="C58" s="53">
        <v>1.9701</v>
      </c>
      <c r="D58" s="53">
        <v>1.7506999999999999</v>
      </c>
    </row>
    <row r="59" spans="2:4">
      <c r="B59" s="11" t="s">
        <v>373</v>
      </c>
      <c r="C59" s="53">
        <v>1.6656</v>
      </c>
      <c r="D59" s="53">
        <v>1.8148</v>
      </c>
    </row>
    <row r="60" spans="2:4">
      <c r="B60" s="11" t="s">
        <v>374</v>
      </c>
      <c r="C60" s="53">
        <v>1.5079</v>
      </c>
      <c r="D60" s="53">
        <v>1.5708</v>
      </c>
    </row>
    <row r="61" spans="2:4">
      <c r="B61" s="11" t="s">
        <v>375</v>
      </c>
      <c r="C61" s="53">
        <v>1.3722000000000001</v>
      </c>
      <c r="D61" s="53">
        <v>1.8179000000000001</v>
      </c>
    </row>
    <row r="62" spans="2:4">
      <c r="B62" s="11" t="s">
        <v>376</v>
      </c>
      <c r="C62" s="53">
        <v>2.1583999999999999</v>
      </c>
      <c r="D62" s="53">
        <v>1.9261999999999999</v>
      </c>
    </row>
    <row r="63" spans="2:4">
      <c r="B63" s="11" t="s">
        <v>377</v>
      </c>
      <c r="C63" s="53">
        <v>1.6444000000000001</v>
      </c>
      <c r="D63" s="53">
        <v>2.0194000000000001</v>
      </c>
    </row>
    <row r="64" spans="2:4">
      <c r="B64" s="11" t="s">
        <v>378</v>
      </c>
      <c r="C64" s="53">
        <v>2.0285000000000002</v>
      </c>
      <c r="D64" s="53">
        <v>2.1</v>
      </c>
    </row>
    <row r="65" spans="2:4">
      <c r="B65" s="11" t="s">
        <v>379</v>
      </c>
      <c r="C65" s="53">
        <v>2.4651999999999998</v>
      </c>
      <c r="D65" s="53">
        <v>2.3075999999999999</v>
      </c>
    </row>
    <row r="66" spans="2:4">
      <c r="B66" s="11" t="s">
        <v>380</v>
      </c>
      <c r="C66" s="53">
        <v>2.6440999999999999</v>
      </c>
      <c r="D66" s="53">
        <v>2.2355999999999998</v>
      </c>
    </row>
    <row r="67" spans="2:4">
      <c r="B67" s="11" t="s">
        <v>381</v>
      </c>
      <c r="C67" s="53">
        <v>2.5642999999999998</v>
      </c>
      <c r="D67" s="53">
        <v>3.0720999999999998</v>
      </c>
    </row>
    <row r="68" spans="2:4">
      <c r="B68" s="11" t="s">
        <v>382</v>
      </c>
      <c r="C68" s="53">
        <v>1.9661999999999999</v>
      </c>
      <c r="D68" s="53">
        <v>1.6648000000000001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84"/>
  <sheetViews>
    <sheetView workbookViewId="0"/>
  </sheetViews>
  <sheetFormatPr defaultRowHeight="15"/>
  <cols>
    <col min="1" max="1" width="13.85546875" customWidth="1"/>
    <col min="2" max="2" width="15.28515625" customWidth="1"/>
    <col min="3" max="3" width="16.85546875" customWidth="1"/>
  </cols>
  <sheetData>
    <row r="1" spans="1:9">
      <c r="A1" s="9" t="s">
        <v>383</v>
      </c>
    </row>
    <row r="3" spans="1:9">
      <c r="A3" s="11" t="s">
        <v>384</v>
      </c>
    </row>
    <row r="4" spans="1:9">
      <c r="A4" s="11" t="s">
        <v>385</v>
      </c>
    </row>
    <row r="5" spans="1:9">
      <c r="A5" s="11" t="s">
        <v>386</v>
      </c>
    </row>
    <row r="8" spans="1:9" ht="45">
      <c r="A8" t="s">
        <v>387</v>
      </c>
      <c r="B8" s="22" t="s">
        <v>388</v>
      </c>
      <c r="C8" s="22" t="s">
        <v>389</v>
      </c>
    </row>
    <row r="9" spans="1:9">
      <c r="A9" t="s">
        <v>390</v>
      </c>
      <c r="B9">
        <v>1.5</v>
      </c>
      <c r="C9">
        <v>-0.1</v>
      </c>
      <c r="E9" s="23" t="s">
        <v>1</v>
      </c>
      <c r="I9" s="23" t="s">
        <v>1</v>
      </c>
    </row>
    <row r="10" spans="1:9">
      <c r="A10" t="s">
        <v>391</v>
      </c>
      <c r="B10">
        <v>1.9</v>
      </c>
      <c r="C10">
        <v>0</v>
      </c>
    </row>
    <row r="11" spans="1:9">
      <c r="A11" t="s">
        <v>392</v>
      </c>
      <c r="B11">
        <v>1.9</v>
      </c>
      <c r="C11">
        <v>0.9</v>
      </c>
    </row>
    <row r="12" spans="1:9">
      <c r="A12" t="s">
        <v>393</v>
      </c>
      <c r="B12">
        <v>2.4</v>
      </c>
      <c r="C12">
        <v>0.9</v>
      </c>
    </row>
    <row r="13" spans="1:9">
      <c r="A13" t="s">
        <v>394</v>
      </c>
      <c r="B13">
        <v>2.5</v>
      </c>
      <c r="C13">
        <v>0.9</v>
      </c>
    </row>
    <row r="14" spans="1:9">
      <c r="A14" t="s">
        <v>395</v>
      </c>
      <c r="B14">
        <v>2.8</v>
      </c>
      <c r="C14">
        <v>0.9</v>
      </c>
    </row>
    <row r="15" spans="1:9">
      <c r="A15" t="s">
        <v>396</v>
      </c>
      <c r="B15">
        <v>3</v>
      </c>
      <c r="C15">
        <v>3.4</v>
      </c>
    </row>
    <row r="16" spans="1:9">
      <c r="A16" t="s">
        <v>397</v>
      </c>
      <c r="B16">
        <v>3.2</v>
      </c>
      <c r="C16">
        <v>3.5</v>
      </c>
    </row>
    <row r="17" spans="1:3">
      <c r="A17" t="s">
        <v>398</v>
      </c>
      <c r="B17">
        <v>2.7</v>
      </c>
      <c r="C17">
        <v>3.5</v>
      </c>
    </row>
    <row r="18" spans="1:3">
      <c r="A18" t="s">
        <v>399</v>
      </c>
      <c r="B18">
        <v>2.5</v>
      </c>
      <c r="C18">
        <v>3.5</v>
      </c>
    </row>
    <row r="19" spans="1:3">
      <c r="A19" t="s">
        <v>400</v>
      </c>
      <c r="B19">
        <v>2.7</v>
      </c>
      <c r="C19">
        <v>3.5</v>
      </c>
    </row>
    <row r="20" spans="1:3">
      <c r="A20" t="s">
        <v>401</v>
      </c>
      <c r="B20">
        <v>2.7</v>
      </c>
      <c r="C20">
        <v>3.5</v>
      </c>
    </row>
    <row r="21" spans="1:3">
      <c r="A21" t="s">
        <v>402</v>
      </c>
      <c r="B21">
        <v>2.5</v>
      </c>
      <c r="C21">
        <v>4.0999999999999996</v>
      </c>
    </row>
    <row r="22" spans="1:3">
      <c r="A22" t="s">
        <v>403</v>
      </c>
      <c r="B22">
        <v>2.8</v>
      </c>
      <c r="C22">
        <v>1.4</v>
      </c>
    </row>
    <row r="23" spans="1:3">
      <c r="A23" t="s">
        <v>404</v>
      </c>
      <c r="B23">
        <v>3.1</v>
      </c>
      <c r="C23">
        <v>0.6</v>
      </c>
    </row>
    <row r="24" spans="1:3">
      <c r="A24" t="s">
        <v>405</v>
      </c>
      <c r="B24">
        <v>2.8</v>
      </c>
      <c r="C24">
        <v>0.6</v>
      </c>
    </row>
    <row r="25" spans="1:3">
      <c r="A25" t="s">
        <v>406</v>
      </c>
      <c r="B25">
        <v>3</v>
      </c>
      <c r="C25">
        <v>0.6</v>
      </c>
    </row>
    <row r="26" spans="1:3">
      <c r="A26" t="s">
        <v>407</v>
      </c>
      <c r="B26">
        <v>3</v>
      </c>
      <c r="C26">
        <v>0.6</v>
      </c>
    </row>
    <row r="27" spans="1:3">
      <c r="A27" t="s">
        <v>408</v>
      </c>
      <c r="B27">
        <v>2.7</v>
      </c>
      <c r="C27">
        <v>0.6</v>
      </c>
    </row>
    <row r="28" spans="1:3">
      <c r="A28" t="s">
        <v>409</v>
      </c>
      <c r="B28">
        <v>2.2999999999999998</v>
      </c>
      <c r="C28">
        <v>-1.9</v>
      </c>
    </row>
    <row r="29" spans="1:3">
      <c r="A29" t="s">
        <v>410</v>
      </c>
      <c r="B29">
        <v>2.9</v>
      </c>
      <c r="C29">
        <v>-0.8</v>
      </c>
    </row>
    <row r="30" spans="1:3">
      <c r="A30" t="s">
        <v>411</v>
      </c>
      <c r="B30">
        <v>3</v>
      </c>
      <c r="C30">
        <v>-0.5</v>
      </c>
    </row>
    <row r="31" spans="1:3">
      <c r="A31" t="s">
        <v>412</v>
      </c>
      <c r="B31">
        <v>3</v>
      </c>
      <c r="C31">
        <v>0.7</v>
      </c>
    </row>
    <row r="32" spans="1:3">
      <c r="A32" t="s">
        <v>413</v>
      </c>
      <c r="B32">
        <v>3.1</v>
      </c>
      <c r="C32">
        <v>-0.5</v>
      </c>
    </row>
    <row r="33" spans="1:3">
      <c r="A33" t="s">
        <v>414</v>
      </c>
      <c r="B33">
        <v>3.1</v>
      </c>
      <c r="C33">
        <v>-1.1000000000000001</v>
      </c>
    </row>
    <row r="34" spans="1:3">
      <c r="A34" t="s">
        <v>415</v>
      </c>
      <c r="B34">
        <v>3.1</v>
      </c>
      <c r="C34">
        <v>-0.8</v>
      </c>
    </row>
    <row r="35" spans="1:3">
      <c r="A35" t="s">
        <v>416</v>
      </c>
      <c r="B35">
        <v>2.2000000000000002</v>
      </c>
      <c r="C35">
        <v>-0.5</v>
      </c>
    </row>
    <row r="36" spans="1:3">
      <c r="A36" t="s">
        <v>417</v>
      </c>
      <c r="B36">
        <v>2.1</v>
      </c>
      <c r="C36">
        <v>0.7</v>
      </c>
    </row>
    <row r="37" spans="1:3">
      <c r="A37" t="s">
        <v>418</v>
      </c>
      <c r="B37">
        <v>1.5</v>
      </c>
      <c r="C37">
        <v>0.7</v>
      </c>
    </row>
    <row r="38" spans="1:3">
      <c r="A38" t="s">
        <v>419</v>
      </c>
      <c r="B38">
        <v>1.8</v>
      </c>
      <c r="C38">
        <v>1.8</v>
      </c>
    </row>
    <row r="39" spans="1:3">
      <c r="A39" t="s">
        <v>420</v>
      </c>
      <c r="B39">
        <v>1.6</v>
      </c>
      <c r="C39">
        <v>-0.5</v>
      </c>
    </row>
    <row r="40" spans="1:3">
      <c r="A40" t="s">
        <v>421</v>
      </c>
      <c r="B40">
        <v>2.1</v>
      </c>
      <c r="C40">
        <v>4.3</v>
      </c>
    </row>
    <row r="41" spans="1:3">
      <c r="A41" t="s">
        <v>422</v>
      </c>
      <c r="B41">
        <v>1.1000000000000001</v>
      </c>
      <c r="C41">
        <v>2.9</v>
      </c>
    </row>
    <row r="42" spans="1:3">
      <c r="A42" t="s">
        <v>423</v>
      </c>
      <c r="B42">
        <v>0.7</v>
      </c>
      <c r="C42">
        <v>3.7</v>
      </c>
    </row>
    <row r="43" spans="1:3">
      <c r="A43" t="s">
        <v>424</v>
      </c>
      <c r="B43">
        <v>1.1000000000000001</v>
      </c>
      <c r="C43">
        <v>1.4</v>
      </c>
    </row>
    <row r="44" spans="1:3">
      <c r="A44" t="s">
        <v>425</v>
      </c>
      <c r="B44">
        <v>1.7</v>
      </c>
      <c r="C44">
        <v>1.3</v>
      </c>
    </row>
    <row r="45" spans="1:3">
      <c r="A45" t="s">
        <v>426</v>
      </c>
      <c r="B45">
        <v>1.8</v>
      </c>
      <c r="C45">
        <v>2.6</v>
      </c>
    </row>
    <row r="46" spans="1:3">
      <c r="A46" t="s">
        <v>427</v>
      </c>
      <c r="B46">
        <v>1.9</v>
      </c>
      <c r="C46">
        <v>3.5</v>
      </c>
    </row>
    <row r="47" spans="1:3">
      <c r="A47" t="s">
        <v>428</v>
      </c>
      <c r="B47">
        <v>2.6</v>
      </c>
      <c r="C47">
        <v>4</v>
      </c>
    </row>
    <row r="48" spans="1:3">
      <c r="A48" t="s">
        <v>429</v>
      </c>
      <c r="B48">
        <v>2.4</v>
      </c>
      <c r="C48">
        <v>2.8</v>
      </c>
    </row>
    <row r="49" spans="1:3">
      <c r="A49" t="s">
        <v>430</v>
      </c>
      <c r="B49">
        <v>2.5</v>
      </c>
      <c r="C49">
        <v>2.8</v>
      </c>
    </row>
    <row r="50" spans="1:3">
      <c r="A50" t="s">
        <v>431</v>
      </c>
      <c r="B50">
        <v>3.7</v>
      </c>
      <c r="C50">
        <v>1.1000000000000001</v>
      </c>
    </row>
    <row r="51" spans="1:3">
      <c r="A51" t="s">
        <v>432</v>
      </c>
      <c r="B51">
        <v>4.3</v>
      </c>
      <c r="C51">
        <v>4.5999999999999996</v>
      </c>
    </row>
    <row r="52" spans="1:3">
      <c r="A52" t="s">
        <v>433</v>
      </c>
      <c r="B52">
        <v>4.8</v>
      </c>
      <c r="C52">
        <v>1.4</v>
      </c>
    </row>
    <row r="53" spans="1:3">
      <c r="A53" t="s">
        <v>434</v>
      </c>
      <c r="B53">
        <v>6.8</v>
      </c>
      <c r="C53">
        <v>-4.3</v>
      </c>
    </row>
    <row r="54" spans="1:3">
      <c r="A54" t="s">
        <v>435</v>
      </c>
      <c r="B54">
        <v>7.2</v>
      </c>
      <c r="C54">
        <v>-5.4</v>
      </c>
    </row>
    <row r="55" spans="1:3">
      <c r="A55" t="s">
        <v>436</v>
      </c>
      <c r="B55">
        <v>6.5</v>
      </c>
      <c r="C55">
        <v>-1.8</v>
      </c>
    </row>
    <row r="56" spans="1:3">
      <c r="A56" t="s">
        <v>437</v>
      </c>
      <c r="B56">
        <v>6.5</v>
      </c>
      <c r="C56">
        <v>-3.2</v>
      </c>
    </row>
    <row r="57" spans="1:3">
      <c r="A57" t="s">
        <v>438</v>
      </c>
      <c r="B57">
        <v>6.7</v>
      </c>
      <c r="C57">
        <v>-2.8</v>
      </c>
    </row>
    <row r="58" spans="1:3">
      <c r="A58" t="s">
        <v>439</v>
      </c>
      <c r="B58">
        <v>6.8</v>
      </c>
      <c r="C58">
        <v>-3.1</v>
      </c>
    </row>
    <row r="59" spans="1:3">
      <c r="A59" t="s">
        <v>440</v>
      </c>
      <c r="B59">
        <v>6.5</v>
      </c>
      <c r="C59">
        <v>-0.5</v>
      </c>
    </row>
    <row r="60" spans="1:3">
      <c r="A60" t="s">
        <v>441</v>
      </c>
      <c r="B60">
        <v>6.9</v>
      </c>
      <c r="C60">
        <v>-1.8</v>
      </c>
    </row>
    <row r="61" spans="1:3">
      <c r="A61" t="s">
        <v>442</v>
      </c>
      <c r="B61">
        <v>7.2</v>
      </c>
      <c r="C61">
        <v>-0.5</v>
      </c>
    </row>
    <row r="62" spans="1:3">
      <c r="A62" t="s">
        <v>443</v>
      </c>
      <c r="B62">
        <v>5.9</v>
      </c>
      <c r="C62">
        <v>-2.8</v>
      </c>
    </row>
    <row r="63" spans="1:3">
      <c r="A63" t="s">
        <v>444</v>
      </c>
      <c r="B63">
        <v>5.8</v>
      </c>
      <c r="C63">
        <v>4.4000000000000004</v>
      </c>
    </row>
    <row r="64" spans="1:3">
      <c r="A64" t="s">
        <v>445</v>
      </c>
      <c r="B64">
        <v>5.9</v>
      </c>
      <c r="C64">
        <v>9.8000000000000007</v>
      </c>
    </row>
    <row r="65" spans="1:3">
      <c r="A65" t="s">
        <v>446</v>
      </c>
      <c r="B65">
        <v>5.3</v>
      </c>
      <c r="C65">
        <v>18.3</v>
      </c>
    </row>
    <row r="66" spans="1:3">
      <c r="A66" t="s">
        <v>447</v>
      </c>
      <c r="B66">
        <v>4.9000000000000004</v>
      </c>
      <c r="C66">
        <v>17.2</v>
      </c>
    </row>
    <row r="67" spans="1:3">
      <c r="A67" t="s">
        <v>448</v>
      </c>
      <c r="B67">
        <v>5.3</v>
      </c>
      <c r="C67">
        <v>12.4</v>
      </c>
    </row>
    <row r="68" spans="1:3">
      <c r="A68" t="s">
        <v>449</v>
      </c>
      <c r="B68">
        <v>6.8</v>
      </c>
      <c r="C68">
        <v>17.899999999999999</v>
      </c>
    </row>
    <row r="69" spans="1:3">
      <c r="A69" t="s">
        <v>450</v>
      </c>
      <c r="B69">
        <v>6.7</v>
      </c>
      <c r="C69">
        <v>15.3</v>
      </c>
    </row>
    <row r="70" spans="1:3">
      <c r="A70" t="s">
        <v>451</v>
      </c>
      <c r="B70">
        <v>6.2</v>
      </c>
      <c r="C70">
        <v>23.2</v>
      </c>
    </row>
    <row r="71" spans="1:3">
      <c r="A71" t="s">
        <v>452</v>
      </c>
      <c r="B71">
        <v>7.6</v>
      </c>
      <c r="C71">
        <v>17.899999999999999</v>
      </c>
    </row>
    <row r="72" spans="1:3">
      <c r="A72" t="s">
        <v>453</v>
      </c>
      <c r="B72">
        <v>7.4</v>
      </c>
      <c r="C72">
        <v>23.3</v>
      </c>
    </row>
    <row r="73" spans="1:3">
      <c r="A73" t="s">
        <v>454</v>
      </c>
      <c r="B73">
        <v>7.5</v>
      </c>
      <c r="C73">
        <v>18.899999999999999</v>
      </c>
    </row>
    <row r="74" spans="1:3">
      <c r="A74" t="s">
        <v>455</v>
      </c>
      <c r="B74">
        <v>6.9</v>
      </c>
      <c r="C74">
        <v>21.5</v>
      </c>
    </row>
    <row r="75" spans="1:3">
      <c r="A75" t="s">
        <v>456</v>
      </c>
      <c r="B75">
        <v>6.8</v>
      </c>
      <c r="C75">
        <v>13</v>
      </c>
    </row>
    <row r="76" spans="1:3">
      <c r="A76" t="s">
        <v>457</v>
      </c>
      <c r="B76">
        <v>6.3</v>
      </c>
      <c r="C76">
        <v>8.5</v>
      </c>
    </row>
    <row r="77" spans="1:3">
      <c r="A77" t="s">
        <v>458</v>
      </c>
      <c r="B77">
        <v>5</v>
      </c>
      <c r="C77">
        <v>7.9</v>
      </c>
    </row>
    <row r="78" spans="1:3">
      <c r="A78" t="s">
        <v>459</v>
      </c>
      <c r="B78">
        <v>5.2</v>
      </c>
      <c r="C78">
        <v>9.1</v>
      </c>
    </row>
    <row r="79" spans="1:3">
      <c r="A79" t="s">
        <v>460</v>
      </c>
      <c r="B79">
        <v>5</v>
      </c>
      <c r="C79">
        <v>11</v>
      </c>
    </row>
    <row r="80" spans="1:3">
      <c r="A80" t="s">
        <v>461</v>
      </c>
      <c r="B80">
        <v>3.4</v>
      </c>
      <c r="C80">
        <v>9.1999999999999993</v>
      </c>
    </row>
    <row r="81" spans="1:3">
      <c r="A81" t="s">
        <v>462</v>
      </c>
      <c r="B81">
        <v>3.4</v>
      </c>
      <c r="C81">
        <v>10.5</v>
      </c>
    </row>
    <row r="82" spans="1:3">
      <c r="A82" t="s">
        <v>463</v>
      </c>
      <c r="B82">
        <v>2.9</v>
      </c>
      <c r="C82">
        <v>3.3</v>
      </c>
    </row>
    <row r="83" spans="1:3">
      <c r="A83" t="s">
        <v>464</v>
      </c>
      <c r="B83">
        <v>1.6</v>
      </c>
      <c r="C83">
        <v>5.3</v>
      </c>
    </row>
    <row r="84" spans="1:3">
      <c r="A84" t="s">
        <v>465</v>
      </c>
      <c r="B84">
        <v>1.5</v>
      </c>
      <c r="C84">
        <v>2.7</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9"/>
  <sheetViews>
    <sheetView workbookViewId="0"/>
  </sheetViews>
  <sheetFormatPr defaultRowHeight="15"/>
  <cols>
    <col min="3" max="3" width="13.85546875" customWidth="1"/>
  </cols>
  <sheetData>
    <row r="1" spans="1:14">
      <c r="A1" s="10" t="s">
        <v>466</v>
      </c>
    </row>
    <row r="2" spans="1:14">
      <c r="A2" s="9"/>
    </row>
    <row r="3" spans="1:14">
      <c r="A3" s="11" t="s">
        <v>467</v>
      </c>
    </row>
    <row r="4" spans="1:14">
      <c r="A4" s="11" t="s">
        <v>468</v>
      </c>
    </row>
    <row r="5" spans="1:14">
      <c r="A5" s="11" t="s">
        <v>469</v>
      </c>
      <c r="J5" s="23" t="s">
        <v>516</v>
      </c>
      <c r="N5" s="23" t="s">
        <v>516</v>
      </c>
    </row>
    <row r="6" spans="1:14">
      <c r="A6" s="11"/>
    </row>
    <row r="7" spans="1:14">
      <c r="D7">
        <v>2023</v>
      </c>
      <c r="E7">
        <v>2024</v>
      </c>
      <c r="F7">
        <v>2025</v>
      </c>
      <c r="G7">
        <v>2026</v>
      </c>
      <c r="H7">
        <v>2027</v>
      </c>
    </row>
    <row r="8" spans="1:14">
      <c r="C8" t="s">
        <v>470</v>
      </c>
      <c r="D8">
        <v>2.9</v>
      </c>
      <c r="E8">
        <v>2.8</v>
      </c>
      <c r="F8">
        <v>3</v>
      </c>
      <c r="G8">
        <v>2.6</v>
      </c>
      <c r="H8">
        <v>3</v>
      </c>
    </row>
    <row r="9" spans="1:14">
      <c r="C9" t="s">
        <v>471</v>
      </c>
      <c r="D9">
        <v>-2.9</v>
      </c>
      <c r="E9">
        <v>-2.7</v>
      </c>
      <c r="F9">
        <v>-1.8</v>
      </c>
      <c r="G9">
        <v>-1.2</v>
      </c>
      <c r="H9">
        <v>0.4</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15"/>
  <sheetViews>
    <sheetView workbookViewId="0"/>
  </sheetViews>
  <sheetFormatPr defaultRowHeight="15"/>
  <sheetData>
    <row r="1" spans="1:16">
      <c r="A1" s="10" t="s">
        <v>472</v>
      </c>
    </row>
    <row r="2" spans="1:16">
      <c r="A2" s="9"/>
    </row>
    <row r="3" spans="1:16">
      <c r="A3" s="11" t="s">
        <v>473</v>
      </c>
    </row>
    <row r="4" spans="1:16">
      <c r="A4" s="11" t="s">
        <v>468</v>
      </c>
    </row>
    <row r="5" spans="1:16">
      <c r="A5" s="11" t="s">
        <v>474</v>
      </c>
    </row>
    <row r="9" spans="1:16">
      <c r="E9" s="14">
        <v>2023</v>
      </c>
      <c r="F9" s="14">
        <v>2024</v>
      </c>
      <c r="G9" s="14">
        <v>2025</v>
      </c>
      <c r="H9" s="14">
        <v>2026</v>
      </c>
      <c r="I9" s="14">
        <v>2027</v>
      </c>
      <c r="L9" s="23" t="s">
        <v>516</v>
      </c>
      <c r="P9" s="23" t="s">
        <v>516</v>
      </c>
    </row>
    <row r="10" spans="1:16">
      <c r="D10" t="s">
        <v>475</v>
      </c>
      <c r="E10" s="15">
        <v>-4.0999999999999996</v>
      </c>
      <c r="F10" s="15">
        <v>-3.9</v>
      </c>
      <c r="G10" s="15">
        <v>-4.0999999999999996</v>
      </c>
      <c r="H10" s="15">
        <v>-3.7000000000000006</v>
      </c>
      <c r="I10" s="15">
        <v>-4.2</v>
      </c>
    </row>
    <row r="11" spans="1:16">
      <c r="D11" t="s">
        <v>476</v>
      </c>
      <c r="E11" s="15">
        <v>-3.8</v>
      </c>
      <c r="F11" s="15">
        <v>-2.7</v>
      </c>
      <c r="G11" s="15">
        <v>-1.0999999999999999</v>
      </c>
      <c r="H11" s="15">
        <v>-2.1999999999999997</v>
      </c>
      <c r="I11" s="15">
        <v>-1.9</v>
      </c>
    </row>
    <row r="12" spans="1:16">
      <c r="D12" t="s">
        <v>477</v>
      </c>
      <c r="E12" s="15">
        <v>1.5</v>
      </c>
      <c r="F12" s="15">
        <v>2.8000000000000003</v>
      </c>
      <c r="G12" s="15">
        <v>3.8</v>
      </c>
      <c r="H12" s="15">
        <v>3.5999999999999996</v>
      </c>
      <c r="I12" s="15">
        <v>4.7</v>
      </c>
    </row>
    <row r="13" spans="1:16">
      <c r="D13" t="s">
        <v>478</v>
      </c>
      <c r="E13" s="15">
        <v>-6.3999999999999986</v>
      </c>
      <c r="F13" s="15">
        <v>-3.8000000000000007</v>
      </c>
      <c r="G13" s="15">
        <v>-1.3999999999999992</v>
      </c>
      <c r="H13" s="15">
        <v>-2.3000000000000007</v>
      </c>
      <c r="I13" s="15">
        <v>-1.4</v>
      </c>
    </row>
    <row r="15" spans="1:16">
      <c r="E15" s="16"/>
      <c r="F15" s="16"/>
      <c r="G15" s="16"/>
      <c r="H15" s="16"/>
      <c r="I15" s="16"/>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4"/>
  <sheetViews>
    <sheetView tabSelected="1" workbookViewId="0"/>
  </sheetViews>
  <sheetFormatPr defaultColWidth="8.7109375" defaultRowHeight="14.25"/>
  <cols>
    <col min="1" max="16384" width="8.7109375" style="11"/>
  </cols>
  <sheetData>
    <row r="1" spans="1:11">
      <c r="A1" s="9" t="s">
        <v>518</v>
      </c>
    </row>
    <row r="3" spans="1:11">
      <c r="A3" s="34" t="s">
        <v>497</v>
      </c>
    </row>
    <row r="4" spans="1:11">
      <c r="A4" s="34" t="s">
        <v>15</v>
      </c>
      <c r="B4" s="34"/>
    </row>
    <row r="5" spans="1:11">
      <c r="A5" s="34" t="s">
        <v>519</v>
      </c>
      <c r="B5" s="34"/>
    </row>
    <row r="8" spans="1:11" ht="15">
      <c r="B8"/>
      <c r="C8" s="40" t="s">
        <v>16</v>
      </c>
      <c r="D8" s="40" t="s">
        <v>17</v>
      </c>
      <c r="G8" s="38" t="s">
        <v>1</v>
      </c>
      <c r="H8" s="38"/>
      <c r="I8" s="38"/>
      <c r="J8" s="38"/>
      <c r="K8" s="38" t="s">
        <v>1</v>
      </c>
    </row>
    <row r="9" spans="1:11" ht="15">
      <c r="B9">
        <v>2023</v>
      </c>
      <c r="C9" s="31">
        <v>54.900000000000006</v>
      </c>
      <c r="D9" s="31">
        <v>0.21210693980824313</v>
      </c>
    </row>
    <row r="10" spans="1:11" ht="15">
      <c r="B10">
        <v>2024</v>
      </c>
      <c r="C10" s="31">
        <v>54.900000000000006</v>
      </c>
      <c r="D10" s="31">
        <v>7.967376956727179</v>
      </c>
    </row>
    <row r="11" spans="1:11" ht="15">
      <c r="B11">
        <v>2025</v>
      </c>
      <c r="C11" s="31">
        <v>54.900000000000006</v>
      </c>
      <c r="D11" s="31">
        <v>15.778128858201102</v>
      </c>
    </row>
    <row r="12" spans="1:11" ht="15">
      <c r="B12">
        <v>2026</v>
      </c>
      <c r="C12" s="31">
        <v>54.900000000000006</v>
      </c>
      <c r="D12" s="31">
        <v>23.424569024646757</v>
      </c>
    </row>
    <row r="13" spans="1:11" ht="15">
      <c r="B13">
        <v>2027</v>
      </c>
      <c r="C13" s="31">
        <v>54.900000000000006</v>
      </c>
      <c r="D13" s="31">
        <v>30.167904339475971</v>
      </c>
    </row>
    <row r="14" spans="1:11" ht="15">
      <c r="B14">
        <v>2028</v>
      </c>
      <c r="C14" s="31">
        <v>54.900000000000006</v>
      </c>
      <c r="D14" s="31">
        <v>41.107743076196137</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21"/>
  <sheetViews>
    <sheetView workbookViewId="0"/>
  </sheetViews>
  <sheetFormatPr defaultRowHeight="15"/>
  <cols>
    <col min="1" max="1" width="17.28515625" style="11" customWidth="1"/>
    <col min="2" max="2" width="11.5703125" style="11" customWidth="1"/>
    <col min="3" max="3" width="12.140625" style="11" customWidth="1"/>
    <col min="4" max="4" width="12.5703125" style="11" customWidth="1"/>
    <col min="5" max="9" width="8.7109375" style="11"/>
  </cols>
  <sheetData>
    <row r="1" spans="1:11">
      <c r="A1" s="9" t="s">
        <v>18</v>
      </c>
    </row>
    <row r="3" spans="1:11">
      <c r="A3" s="34" t="s">
        <v>498</v>
      </c>
    </row>
    <row r="4" spans="1:11">
      <c r="A4" s="34" t="s">
        <v>19</v>
      </c>
      <c r="B4" s="34"/>
      <c r="C4" s="34"/>
      <c r="D4" s="34"/>
      <c r="E4" s="34"/>
      <c r="F4" s="34"/>
      <c r="G4" s="34"/>
    </row>
    <row r="5" spans="1:11">
      <c r="A5" s="34" t="s">
        <v>20</v>
      </c>
      <c r="B5" s="34"/>
      <c r="C5" s="34"/>
      <c r="D5" s="34"/>
      <c r="E5" s="34"/>
      <c r="F5" s="34"/>
      <c r="G5" s="34"/>
    </row>
    <row r="8" spans="1:11" ht="29.25">
      <c r="A8" s="11" t="s">
        <v>21</v>
      </c>
      <c r="B8" s="41" t="s">
        <v>22</v>
      </c>
      <c r="C8" s="41" t="s">
        <v>23</v>
      </c>
      <c r="D8" s="41" t="s">
        <v>24</v>
      </c>
    </row>
    <row r="9" spans="1:11">
      <c r="A9" s="11" t="s">
        <v>25</v>
      </c>
      <c r="B9" s="42">
        <v>1.0560519902518273</v>
      </c>
      <c r="C9" s="42">
        <v>-2.6604068857590035</v>
      </c>
      <c r="D9" s="42">
        <v>4.7794955827017827</v>
      </c>
      <c r="G9" s="38" t="s">
        <v>1</v>
      </c>
      <c r="H9" s="38"/>
      <c r="I9" s="38"/>
      <c r="J9" s="38"/>
      <c r="K9" s="43" t="s">
        <v>1</v>
      </c>
    </row>
    <row r="10" spans="1:11">
      <c r="A10" s="11" t="s">
        <v>26</v>
      </c>
      <c r="B10" s="42">
        <v>4.7284644194756531</v>
      </c>
      <c r="C10" s="42">
        <v>7.6565406075635556</v>
      </c>
      <c r="D10" s="42">
        <v>9.1503722731800092</v>
      </c>
    </row>
    <row r="11" spans="1:11">
      <c r="A11" s="11" t="s">
        <v>27</v>
      </c>
      <c r="B11" s="42">
        <v>-3.3712600084281563</v>
      </c>
      <c r="C11" s="42">
        <v>7.2668112798264684</v>
      </c>
      <c r="D11" s="42">
        <v>3.5406973024593906</v>
      </c>
    </row>
    <row r="12" spans="1:11">
      <c r="A12" s="11" t="s">
        <v>28</v>
      </c>
      <c r="B12" s="42">
        <v>7.893020221787328</v>
      </c>
      <c r="C12" s="42">
        <v>8.3952027412906851</v>
      </c>
      <c r="D12" s="42">
        <v>2.9002101766433221</v>
      </c>
    </row>
    <row r="13" spans="1:11">
      <c r="A13" s="11" t="s">
        <v>29</v>
      </c>
      <c r="B13" s="42">
        <v>3.883495145631044</v>
      </c>
      <c r="C13" s="42">
        <v>-0.95877277085331114</v>
      </c>
      <c r="D13" s="42">
        <v>7.2526088858491171</v>
      </c>
    </row>
    <row r="14" spans="1:11">
      <c r="A14" s="11" t="s">
        <v>30</v>
      </c>
      <c r="B14" s="42">
        <v>4.3048469387755084</v>
      </c>
      <c r="C14" s="42">
        <v>13.764510779436145</v>
      </c>
      <c r="D14" s="42">
        <v>10.08415202919131</v>
      </c>
    </row>
    <row r="15" spans="1:11">
      <c r="A15" s="11" t="s">
        <v>31</v>
      </c>
      <c r="B15" s="42">
        <v>8.7035358114234018</v>
      </c>
      <c r="C15" s="42">
        <v>-5.307262569832405</v>
      </c>
      <c r="D15" s="42">
        <v>10.487091737254568</v>
      </c>
    </row>
    <row r="16" spans="1:11">
      <c r="A16" s="11" t="s">
        <v>32</v>
      </c>
      <c r="B16" s="42"/>
      <c r="C16" s="42"/>
      <c r="D16" s="42"/>
    </row>
    <row r="17" spans="1:4">
      <c r="A17" s="11" t="s">
        <v>33</v>
      </c>
      <c r="B17" s="42">
        <v>-1.7209302325581488</v>
      </c>
      <c r="C17" s="42">
        <v>11.870694223635404</v>
      </c>
      <c r="D17" s="42">
        <v>10.485838316922015</v>
      </c>
    </row>
    <row r="18" spans="1:4">
      <c r="A18" s="11" t="s">
        <v>34</v>
      </c>
      <c r="B18" s="42">
        <v>1.4430014430014459</v>
      </c>
      <c r="C18" s="42">
        <v>5.7839721254355325</v>
      </c>
      <c r="D18" s="42">
        <v>12.568881957795575</v>
      </c>
    </row>
    <row r="19" spans="1:4">
      <c r="A19" s="11" t="s">
        <v>35</v>
      </c>
      <c r="B19" s="42">
        <v>3.3320992225101653</v>
      </c>
      <c r="C19" s="42">
        <v>-1.7966360856269126</v>
      </c>
      <c r="D19" s="42">
        <v>11.226926875079146</v>
      </c>
    </row>
    <row r="20" spans="1:4">
      <c r="A20" s="11" t="s">
        <v>36</v>
      </c>
      <c r="B20" s="42">
        <v>2.6511134676564074</v>
      </c>
      <c r="C20" s="42">
        <v>-1.558441558441559</v>
      </c>
      <c r="D20" s="42">
        <v>14.085937542683039</v>
      </c>
    </row>
    <row r="21" spans="1:4">
      <c r="A21" s="11" t="s">
        <v>37</v>
      </c>
      <c r="B21" s="42">
        <v>5.0790608528988868</v>
      </c>
      <c r="C21" s="42">
        <v>8.2533589251439601</v>
      </c>
      <c r="D21" s="42">
        <v>3.437787320240727</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91"/>
  <sheetViews>
    <sheetView workbookViewId="0"/>
  </sheetViews>
  <sheetFormatPr defaultRowHeight="15"/>
  <cols>
    <col min="2" max="2" width="14.5703125" customWidth="1"/>
    <col min="3" max="3" width="16.140625" customWidth="1"/>
  </cols>
  <sheetData>
    <row r="1" spans="1:10">
      <c r="A1" s="9" t="s">
        <v>38</v>
      </c>
    </row>
    <row r="3" spans="1:10">
      <c r="A3" s="34" t="s">
        <v>499</v>
      </c>
    </row>
    <row r="4" spans="1:10">
      <c r="A4" s="34" t="s">
        <v>39</v>
      </c>
      <c r="B4" s="34"/>
    </row>
    <row r="5" spans="1:10">
      <c r="A5" s="34" t="s">
        <v>40</v>
      </c>
      <c r="B5" s="34"/>
    </row>
    <row r="8" spans="1:10" ht="60">
      <c r="B8" s="44" t="s">
        <v>41</v>
      </c>
      <c r="C8" s="44" t="s">
        <v>42</v>
      </c>
    </row>
    <row r="9" spans="1:10">
      <c r="A9" t="s">
        <v>43</v>
      </c>
      <c r="B9" s="15">
        <v>5.8391377735720349</v>
      </c>
      <c r="C9" s="15">
        <v>28.989666666666668</v>
      </c>
      <c r="F9" s="43" t="s">
        <v>500</v>
      </c>
      <c r="G9" s="43"/>
      <c r="H9" s="43"/>
      <c r="I9" s="43"/>
      <c r="J9" s="43" t="s">
        <v>1</v>
      </c>
    </row>
    <row r="10" spans="1:10">
      <c r="A10" t="s">
        <v>44</v>
      </c>
      <c r="B10" s="15">
        <v>5.7271460170643618</v>
      </c>
      <c r="C10" s="15">
        <v>29.620333333333331</v>
      </c>
    </row>
    <row r="11" spans="1:10">
      <c r="A11" t="s">
        <v>45</v>
      </c>
      <c r="B11" s="15">
        <v>5.5294820903347581</v>
      </c>
      <c r="C11" s="15">
        <v>29.760666666666669</v>
      </c>
    </row>
    <row r="12" spans="1:10">
      <c r="A12" t="s">
        <v>46</v>
      </c>
      <c r="B12" s="15">
        <v>5.5760761204844584</v>
      </c>
      <c r="C12" s="15">
        <v>30.419</v>
      </c>
    </row>
    <row r="13" spans="1:10">
      <c r="A13" t="s">
        <v>47</v>
      </c>
      <c r="B13" s="15">
        <v>5.6581251068467342</v>
      </c>
      <c r="C13" s="15">
        <v>33.902333333333338</v>
      </c>
    </row>
    <row r="14" spans="1:10">
      <c r="A14" t="s">
        <v>48</v>
      </c>
      <c r="B14" s="15">
        <v>5.8552202170869965</v>
      </c>
      <c r="C14" s="15">
        <v>35.421999999999997</v>
      </c>
    </row>
    <row r="15" spans="1:10">
      <c r="A15" t="s">
        <v>49</v>
      </c>
      <c r="B15" s="15">
        <v>6.0600106220948611</v>
      </c>
      <c r="C15" s="15">
        <v>36.587333333333333</v>
      </c>
    </row>
    <row r="16" spans="1:10">
      <c r="A16" t="s">
        <v>50</v>
      </c>
      <c r="B16" s="15">
        <v>6.2115035080273406</v>
      </c>
      <c r="C16" s="15">
        <v>36.133000000000003</v>
      </c>
    </row>
    <row r="17" spans="1:3">
      <c r="A17" t="s">
        <v>51</v>
      </c>
      <c r="B17" s="15">
        <v>6.3308291393378777</v>
      </c>
      <c r="C17" s="15">
        <v>36.137666666666661</v>
      </c>
    </row>
    <row r="18" spans="1:3">
      <c r="A18" t="s">
        <v>52</v>
      </c>
      <c r="B18" s="15">
        <v>6.4267075737365609</v>
      </c>
      <c r="C18" s="15">
        <v>37.49</v>
      </c>
    </row>
    <row r="19" spans="1:3">
      <c r="A19" t="s">
        <v>53</v>
      </c>
      <c r="B19" s="15">
        <v>6.656745632392016</v>
      </c>
      <c r="C19" s="15">
        <v>39.443333333333335</v>
      </c>
    </row>
    <row r="20" spans="1:3">
      <c r="A20" t="s">
        <v>54</v>
      </c>
      <c r="B20" s="15">
        <v>6.9255110036692153</v>
      </c>
      <c r="C20" s="15">
        <v>41.203333333333333</v>
      </c>
    </row>
    <row r="21" spans="1:3">
      <c r="A21" t="s">
        <v>55</v>
      </c>
      <c r="B21" s="15">
        <v>7.4366087980313687</v>
      </c>
      <c r="C21" s="15">
        <v>41.678333333333335</v>
      </c>
    </row>
    <row r="22" spans="1:3">
      <c r="A22" t="s">
        <v>56</v>
      </c>
      <c r="B22" s="15">
        <v>8.0774448983740967</v>
      </c>
      <c r="C22" s="15">
        <v>42.851666666666667</v>
      </c>
    </row>
    <row r="23" spans="1:3">
      <c r="A23" t="s">
        <v>57</v>
      </c>
      <c r="B23" s="15">
        <v>8.680853517125005</v>
      </c>
      <c r="C23" s="15">
        <v>45.542333333333339</v>
      </c>
    </row>
    <row r="24" spans="1:3">
      <c r="A24" t="s">
        <v>58</v>
      </c>
      <c r="B24" s="15">
        <v>9.5841597028320571</v>
      </c>
      <c r="C24" s="15">
        <v>47.222333333333339</v>
      </c>
    </row>
    <row r="25" spans="1:3">
      <c r="A25" t="s">
        <v>59</v>
      </c>
      <c r="B25" s="15">
        <v>10.234759996324973</v>
      </c>
      <c r="C25" s="15">
        <v>48.500999999999998</v>
      </c>
    </row>
    <row r="26" spans="1:3">
      <c r="A26" t="s">
        <v>60</v>
      </c>
      <c r="B26" s="15">
        <v>10.893885972478639</v>
      </c>
      <c r="C26" s="15">
        <v>53.559333333333335</v>
      </c>
    </row>
    <row r="27" spans="1:3">
      <c r="A27" t="s">
        <v>61</v>
      </c>
      <c r="B27" s="15">
        <v>11.314873424566155</v>
      </c>
      <c r="C27" s="15">
        <v>54.136666666666663</v>
      </c>
    </row>
    <row r="28" spans="1:3">
      <c r="A28" t="s">
        <v>62</v>
      </c>
      <c r="B28" s="15">
        <v>11.445249319446983</v>
      </c>
      <c r="C28" s="15">
        <v>52.618000000000002</v>
      </c>
    </row>
    <row r="29" spans="1:3">
      <c r="A29" t="s">
        <v>63</v>
      </c>
      <c r="B29" s="15">
        <v>11.421241687622054</v>
      </c>
      <c r="C29" s="15">
        <v>51.284999999999997</v>
      </c>
    </row>
    <row r="30" spans="1:3">
      <c r="A30" t="s">
        <v>64</v>
      </c>
      <c r="B30" s="15">
        <v>11.403597614367408</v>
      </c>
      <c r="C30" s="15">
        <v>50.185000000000002</v>
      </c>
    </row>
    <row r="31" spans="1:3">
      <c r="A31" t="s">
        <v>65</v>
      </c>
      <c r="B31" s="15">
        <v>11.956672118669754</v>
      </c>
      <c r="C31" s="15">
        <v>47.963666666666661</v>
      </c>
    </row>
    <row r="32" spans="1:3">
      <c r="A32" t="s">
        <v>66</v>
      </c>
      <c r="B32" s="15">
        <v>10.735008388116885</v>
      </c>
      <c r="C32" s="15">
        <v>45.294666666666664</v>
      </c>
    </row>
    <row r="33" spans="1:3">
      <c r="A33" t="s">
        <v>67</v>
      </c>
      <c r="B33" s="15">
        <v>8.650269622975463</v>
      </c>
      <c r="C33" s="15">
        <v>58.050666666666665</v>
      </c>
    </row>
    <row r="34" spans="1:3">
      <c r="A34" t="s">
        <v>68</v>
      </c>
      <c r="B34" s="15">
        <v>7.5497425757400087</v>
      </c>
      <c r="C34" s="15">
        <v>61.460999999999999</v>
      </c>
    </row>
    <row r="35" spans="1:3">
      <c r="A35" t="s">
        <v>69</v>
      </c>
      <c r="B35" s="15">
        <v>7.3950322730152172</v>
      </c>
      <c r="C35" s="15">
        <v>63.66</v>
      </c>
    </row>
    <row r="36" spans="1:3">
      <c r="A36" t="s">
        <v>70</v>
      </c>
      <c r="B36" s="15">
        <v>7.2555908562329847</v>
      </c>
      <c r="C36" s="15">
        <v>65.344999999999999</v>
      </c>
    </row>
    <row r="37" spans="1:3">
      <c r="A37" t="s">
        <v>71</v>
      </c>
      <c r="B37" s="15">
        <v>7.2552894830429926</v>
      </c>
      <c r="C37" s="15">
        <v>66.316666666666677</v>
      </c>
    </row>
    <row r="38" spans="1:3">
      <c r="A38" t="s">
        <v>72</v>
      </c>
      <c r="B38" s="15">
        <v>7.367374683664619</v>
      </c>
      <c r="C38" s="15">
        <v>66.468333333333334</v>
      </c>
    </row>
    <row r="39" spans="1:3">
      <c r="A39" t="s">
        <v>73</v>
      </c>
      <c r="B39" s="15">
        <v>7.3961935919840291</v>
      </c>
      <c r="C39" s="15">
        <v>65.666333333333327</v>
      </c>
    </row>
    <row r="40" spans="1:3">
      <c r="A40" t="s">
        <v>74</v>
      </c>
      <c r="B40" s="15">
        <v>7.4795416256553242</v>
      </c>
      <c r="C40" s="15">
        <v>64.677000000000007</v>
      </c>
    </row>
    <row r="41" spans="1:3">
      <c r="A41" t="s">
        <v>75</v>
      </c>
      <c r="B41" s="15">
        <v>7.8740200706856189</v>
      </c>
      <c r="C41" s="15">
        <v>63.498666666666665</v>
      </c>
    </row>
    <row r="42" spans="1:3">
      <c r="A42" t="s">
        <v>76</v>
      </c>
      <c r="B42" s="15">
        <v>8.286438710294016</v>
      </c>
      <c r="C42" s="15">
        <v>61.992666666666665</v>
      </c>
    </row>
    <row r="43" spans="1:3">
      <c r="A43" t="s">
        <v>77</v>
      </c>
      <c r="B43" s="15">
        <v>8.748405962545128</v>
      </c>
      <c r="C43" s="15">
        <v>60.579333333333338</v>
      </c>
    </row>
    <row r="44" spans="1:3">
      <c r="A44" t="s">
        <v>78</v>
      </c>
      <c r="B44" s="15">
        <v>8.6795674831241207</v>
      </c>
      <c r="C44" s="15">
        <v>58.958666666666666</v>
      </c>
    </row>
    <row r="45" spans="1:3">
      <c r="A45" t="s">
        <v>79</v>
      </c>
      <c r="B45" s="15">
        <v>7.9410107847893219</v>
      </c>
      <c r="C45" s="15">
        <v>57.698666666666661</v>
      </c>
    </row>
    <row r="46" spans="1:3">
      <c r="A46" t="s">
        <v>80</v>
      </c>
      <c r="B46" s="15">
        <v>7.5768555214696462</v>
      </c>
      <c r="C46" s="15">
        <v>57.093666666666664</v>
      </c>
    </row>
    <row r="47" spans="1:3">
      <c r="A47" t="s">
        <v>81</v>
      </c>
      <c r="B47" s="15">
        <v>7.1525307727576006</v>
      </c>
      <c r="C47" s="15">
        <v>56.523666666666664</v>
      </c>
    </row>
    <row r="48" spans="1:3">
      <c r="A48" t="s">
        <v>82</v>
      </c>
      <c r="B48" s="15">
        <v>7.0473151260949143</v>
      </c>
      <c r="C48" s="15">
        <v>56.545999999999999</v>
      </c>
    </row>
    <row r="49" spans="1:3">
      <c r="A49" t="s">
        <v>83</v>
      </c>
      <c r="B49" s="15">
        <v>7.021513643242618</v>
      </c>
      <c r="C49" s="15">
        <v>56.674999999999997</v>
      </c>
    </row>
    <row r="50" spans="1:3">
      <c r="A50" t="s">
        <v>84</v>
      </c>
      <c r="B50" s="15">
        <v>6.8665142215342456</v>
      </c>
      <c r="C50" s="15">
        <v>57.478999999999999</v>
      </c>
    </row>
    <row r="51" spans="1:3">
      <c r="A51" t="s">
        <v>85</v>
      </c>
      <c r="B51" s="15">
        <v>6.8571089765328868</v>
      </c>
      <c r="C51" s="15">
        <v>58.394666666666666</v>
      </c>
    </row>
    <row r="52" spans="1:3">
      <c r="A52" t="s">
        <v>86</v>
      </c>
      <c r="B52" s="15">
        <v>6.6941700236121742</v>
      </c>
      <c r="C52" s="15">
        <v>59.542000000000002</v>
      </c>
    </row>
    <row r="53" spans="1:3">
      <c r="A53" t="s">
        <v>87</v>
      </c>
      <c r="B53" s="15">
        <v>6.4539990986999634</v>
      </c>
      <c r="C53" s="15">
        <v>60.433</v>
      </c>
    </row>
    <row r="54" spans="1:3">
      <c r="A54" t="s">
        <v>88</v>
      </c>
      <c r="B54" s="15">
        <v>6.3435882845009184</v>
      </c>
      <c r="C54" s="15">
        <v>61.405666666666662</v>
      </c>
    </row>
    <row r="55" spans="1:3">
      <c r="A55" t="s">
        <v>89</v>
      </c>
      <c r="B55" s="15">
        <v>6.2170819711254479</v>
      </c>
      <c r="C55" s="15">
        <v>62.653333333333336</v>
      </c>
    </row>
    <row r="56" spans="1:3">
      <c r="A56" t="s">
        <v>90</v>
      </c>
      <c r="B56" s="15">
        <v>6.1997400332878518</v>
      </c>
      <c r="C56" s="15">
        <v>64.326666666666668</v>
      </c>
    </row>
    <row r="57" spans="1:3">
      <c r="A57" t="s">
        <v>91</v>
      </c>
      <c r="B57" s="15">
        <v>5.9395386958863918</v>
      </c>
      <c r="C57" s="15">
        <v>65.859666666666669</v>
      </c>
    </row>
    <row r="58" spans="1:3">
      <c r="A58" t="s">
        <v>92</v>
      </c>
      <c r="B58" s="15">
        <v>5.8245919418067151</v>
      </c>
      <c r="C58" s="15">
        <v>67.711333333333329</v>
      </c>
    </row>
    <row r="59" spans="1:3">
      <c r="A59" t="s">
        <v>93</v>
      </c>
      <c r="B59" s="15">
        <v>5.6542044536043825</v>
      </c>
      <c r="C59" s="15">
        <v>69.673333333333332</v>
      </c>
    </row>
    <row r="60" spans="1:3">
      <c r="A60" t="s">
        <v>94</v>
      </c>
      <c r="B60" s="15">
        <v>5.5302385272947863</v>
      </c>
      <c r="C60" s="15">
        <v>71.942999999999998</v>
      </c>
    </row>
    <row r="61" spans="1:3">
      <c r="A61" t="s">
        <v>95</v>
      </c>
      <c r="B61" s="15">
        <v>5.4259144690443053</v>
      </c>
      <c r="C61" s="15">
        <v>73.602333333333334</v>
      </c>
    </row>
    <row r="62" spans="1:3">
      <c r="A62" t="s">
        <v>96</v>
      </c>
      <c r="B62" s="15">
        <v>5.4281282132244266</v>
      </c>
      <c r="C62" s="15">
        <v>75.474999999999994</v>
      </c>
    </row>
    <row r="63" spans="1:3">
      <c r="A63" t="s">
        <v>97</v>
      </c>
      <c r="B63" s="15">
        <v>5.3339587500961594</v>
      </c>
      <c r="C63" s="15">
        <v>77.176000000000002</v>
      </c>
    </row>
    <row r="64" spans="1:3">
      <c r="A64" t="s">
        <v>98</v>
      </c>
      <c r="B64" s="15">
        <v>5.2219199891937409</v>
      </c>
      <c r="C64" s="15">
        <v>78.587333333333333</v>
      </c>
    </row>
    <row r="65" spans="1:3">
      <c r="A65" t="s">
        <v>99</v>
      </c>
      <c r="B65" s="15">
        <v>5.2659602746340139</v>
      </c>
      <c r="C65" s="15">
        <v>80.053666666666672</v>
      </c>
    </row>
    <row r="66" spans="1:3">
      <c r="A66" t="s">
        <v>100</v>
      </c>
      <c r="B66" s="15">
        <v>5.1283979521135823</v>
      </c>
      <c r="C66" s="15">
        <v>82.316333333333333</v>
      </c>
    </row>
    <row r="67" spans="1:3">
      <c r="A67" t="s">
        <v>101</v>
      </c>
      <c r="B67" s="15">
        <v>5.0113158096645698</v>
      </c>
      <c r="C67" s="15">
        <v>84.061999999999998</v>
      </c>
    </row>
    <row r="68" spans="1:3">
      <c r="A68" t="s">
        <v>102</v>
      </c>
      <c r="B68" s="15">
        <v>4.8182870470961383</v>
      </c>
      <c r="C68" s="15">
        <v>84.957999999999998</v>
      </c>
    </row>
    <row r="69" spans="1:3">
      <c r="A69" t="s">
        <v>103</v>
      </c>
      <c r="B69" s="15">
        <v>4.7194736843865535</v>
      </c>
      <c r="C69" s="15">
        <v>85.748666666666665</v>
      </c>
    </row>
    <row r="70" spans="1:3">
      <c r="A70" t="s">
        <v>104</v>
      </c>
      <c r="B70" s="15">
        <v>4.6274428991819221</v>
      </c>
      <c r="C70" s="15">
        <v>87.770666666666671</v>
      </c>
    </row>
    <row r="71" spans="1:3">
      <c r="A71" t="s">
        <v>105</v>
      </c>
      <c r="B71" s="15">
        <v>4.5343411619722573</v>
      </c>
      <c r="C71" s="15">
        <v>89.447333333333333</v>
      </c>
    </row>
    <row r="72" spans="1:3">
      <c r="A72" t="s">
        <v>106</v>
      </c>
      <c r="B72" s="15">
        <v>4.4581370861145961</v>
      </c>
      <c r="C72" s="15">
        <v>91.075666666666677</v>
      </c>
    </row>
    <row r="73" spans="1:3">
      <c r="A73" t="s">
        <v>107</v>
      </c>
      <c r="B73" s="15">
        <v>4.3579910027540416</v>
      </c>
      <c r="C73" s="15">
        <v>92.982666666666674</v>
      </c>
    </row>
    <row r="74" spans="1:3">
      <c r="A74" t="s">
        <v>108</v>
      </c>
      <c r="B74" s="15">
        <v>4.2530636014958407</v>
      </c>
      <c r="C74" s="15">
        <v>95.585999999999999</v>
      </c>
    </row>
    <row r="75" spans="1:3">
      <c r="A75" t="s">
        <v>109</v>
      </c>
      <c r="B75" s="15">
        <v>4.2036358349512311</v>
      </c>
      <c r="C75" s="15">
        <v>97.654333333333327</v>
      </c>
    </row>
    <row r="76" spans="1:3">
      <c r="A76" t="s">
        <v>110</v>
      </c>
      <c r="B76" s="15">
        <v>4.147379986358084</v>
      </c>
      <c r="C76" s="15">
        <v>99.459333333333333</v>
      </c>
    </row>
    <row r="77" spans="1:3">
      <c r="A77" t="s">
        <v>111</v>
      </c>
      <c r="B77" s="15">
        <v>3.9217633914473682</v>
      </c>
      <c r="C77" s="15">
        <v>101.94033333333333</v>
      </c>
    </row>
    <row r="78" spans="1:3">
      <c r="A78" t="s">
        <v>112</v>
      </c>
      <c r="B78" s="15">
        <v>3.6537993295091251</v>
      </c>
      <c r="C78" s="15">
        <v>107.77833333333332</v>
      </c>
    </row>
    <row r="79" spans="1:3">
      <c r="A79" t="s">
        <v>113</v>
      </c>
      <c r="B79" s="15">
        <v>3.5770293422293937</v>
      </c>
      <c r="C79" s="15">
        <v>111.81066666666668</v>
      </c>
    </row>
    <row r="80" spans="1:3">
      <c r="A80" t="s">
        <v>114</v>
      </c>
      <c r="B80" s="15">
        <v>3.5801870427878528</v>
      </c>
      <c r="C80" s="15">
        <v>116.78666666666668</v>
      </c>
    </row>
    <row r="81" spans="1:3">
      <c r="A81" t="s">
        <v>115</v>
      </c>
      <c r="B81" s="15">
        <v>3.5793204520925723</v>
      </c>
      <c r="C81" s="15">
        <v>126.22966666666667</v>
      </c>
    </row>
    <row r="82" spans="1:3">
      <c r="A82" t="s">
        <v>116</v>
      </c>
      <c r="B82" s="15">
        <v>3.4973420839373355</v>
      </c>
      <c r="C82" s="15">
        <v>130.554</v>
      </c>
    </row>
    <row r="83" spans="1:3">
      <c r="A83" t="s">
        <v>117</v>
      </c>
      <c r="B83" s="15">
        <v>3.43658938143597</v>
      </c>
      <c r="C83" s="15">
        <v>133.88866666666667</v>
      </c>
    </row>
    <row r="84" spans="1:3">
      <c r="A84" t="s">
        <v>118</v>
      </c>
      <c r="B84" s="15">
        <v>3.2955864099050345</v>
      </c>
      <c r="C84" s="15">
        <v>136.95033333333333</v>
      </c>
    </row>
    <row r="85" spans="1:3">
      <c r="A85" t="s">
        <v>119</v>
      </c>
      <c r="B85" s="15">
        <v>3.1962420662491975</v>
      </c>
      <c r="C85" s="15">
        <v>138.87066666666666</v>
      </c>
    </row>
    <row r="86" spans="1:3">
      <c r="A86" t="s">
        <v>120</v>
      </c>
      <c r="B86" s="15">
        <v>3.1126559463309396</v>
      </c>
      <c r="C86" s="15">
        <v>141.32066666666665</v>
      </c>
    </row>
    <row r="87" spans="1:3">
      <c r="A87" t="s">
        <v>121</v>
      </c>
      <c r="B87" s="15">
        <v>3.1649962700182548</v>
      </c>
      <c r="C87" s="15">
        <v>144.21133333333336</v>
      </c>
    </row>
    <row r="88" spans="1:3">
      <c r="A88" t="s">
        <v>122</v>
      </c>
      <c r="B88" s="15">
        <v>3.3822550322215577</v>
      </c>
      <c r="C88" s="15">
        <v>145.72766666666666</v>
      </c>
    </row>
    <row r="89" spans="1:3">
      <c r="A89" t="s">
        <v>123</v>
      </c>
      <c r="B89" s="15">
        <v>3.5434743996452167</v>
      </c>
      <c r="C89" s="15">
        <v>146.78266666666667</v>
      </c>
    </row>
    <row r="90" spans="1:3">
      <c r="A90" t="s">
        <v>124</v>
      </c>
      <c r="B90" s="15">
        <v>3.6557456562310731</v>
      </c>
      <c r="C90" s="15">
        <v>148.78766666666667</v>
      </c>
    </row>
    <row r="91" spans="1:3">
      <c r="A91" t="s">
        <v>125</v>
      </c>
      <c r="B91" s="15">
        <v>3.755373440756745</v>
      </c>
      <c r="C91" s="15">
        <v>148.80166666666665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28"/>
  <sheetViews>
    <sheetView workbookViewId="0"/>
  </sheetViews>
  <sheetFormatPr defaultRowHeight="15"/>
  <cols>
    <col min="2" max="2" width="10.85546875" customWidth="1"/>
    <col min="3" max="3" width="13.85546875" customWidth="1"/>
    <col min="4" max="4" width="12.42578125" customWidth="1"/>
  </cols>
  <sheetData>
    <row r="1" spans="1:11">
      <c r="A1" s="9" t="s">
        <v>126</v>
      </c>
    </row>
    <row r="3" spans="1:11">
      <c r="A3" s="34" t="s">
        <v>501</v>
      </c>
    </row>
    <row r="4" spans="1:11">
      <c r="A4" s="34" t="s">
        <v>3</v>
      </c>
      <c r="B4" s="34"/>
      <c r="C4" s="34"/>
    </row>
    <row r="5" spans="1:11">
      <c r="A5" s="34" t="s">
        <v>127</v>
      </c>
      <c r="B5" s="34"/>
      <c r="C5" s="34"/>
    </row>
    <row r="8" spans="1:11" ht="45">
      <c r="B8" t="s">
        <v>128</v>
      </c>
      <c r="C8" s="22" t="s">
        <v>129</v>
      </c>
      <c r="D8" s="22" t="s">
        <v>130</v>
      </c>
    </row>
    <row r="9" spans="1:11">
      <c r="B9" t="s">
        <v>131</v>
      </c>
      <c r="C9" s="17">
        <v>4.1222125184249814</v>
      </c>
      <c r="D9" s="17">
        <v>17.808396559199998</v>
      </c>
    </row>
    <row r="10" spans="1:11">
      <c r="B10" t="s">
        <v>132</v>
      </c>
      <c r="C10" s="17">
        <v>4.0508455890466966</v>
      </c>
      <c r="D10" s="17">
        <v>18.0279317181</v>
      </c>
      <c r="G10" s="43" t="s">
        <v>1</v>
      </c>
      <c r="H10" s="43"/>
      <c r="I10" s="43"/>
      <c r="J10" s="43"/>
      <c r="K10" s="43" t="s">
        <v>1</v>
      </c>
    </row>
    <row r="11" spans="1:11">
      <c r="B11" t="s">
        <v>133</v>
      </c>
      <c r="C11" s="17">
        <v>4.0921529232415974</v>
      </c>
      <c r="D11" s="17">
        <v>17.85861379</v>
      </c>
    </row>
    <row r="12" spans="1:11">
      <c r="B12" t="s">
        <v>134</v>
      </c>
      <c r="C12" s="17">
        <v>3.2751207214871116</v>
      </c>
      <c r="D12" s="17">
        <v>18.113845408066666</v>
      </c>
    </row>
    <row r="13" spans="1:11">
      <c r="B13" t="s">
        <v>135</v>
      </c>
      <c r="C13" s="17">
        <v>3.7643599038039057</v>
      </c>
      <c r="D13" s="17">
        <v>17.526244874133333</v>
      </c>
    </row>
    <row r="14" spans="1:11">
      <c r="B14" t="s">
        <v>136</v>
      </c>
      <c r="C14" s="17">
        <v>1.8133852000778865</v>
      </c>
      <c r="D14" s="17">
        <v>14.103780075033335</v>
      </c>
    </row>
    <row r="15" spans="1:11">
      <c r="B15" t="s">
        <v>137</v>
      </c>
      <c r="C15" s="17">
        <v>1.7258907346974577</v>
      </c>
      <c r="D15" s="17">
        <v>14.364953993033334</v>
      </c>
    </row>
    <row r="16" spans="1:11">
      <c r="B16" t="s">
        <v>138</v>
      </c>
      <c r="C16" s="17">
        <v>1.8938589654871818</v>
      </c>
      <c r="D16" s="17">
        <v>14.654425721366668</v>
      </c>
    </row>
    <row r="17" spans="2:4">
      <c r="B17" t="s">
        <v>139</v>
      </c>
      <c r="C17" s="17">
        <v>1.958595730654253</v>
      </c>
      <c r="D17" s="17">
        <v>13.625888939833333</v>
      </c>
    </row>
    <row r="18" spans="2:4">
      <c r="B18" t="s">
        <v>140</v>
      </c>
      <c r="C18" s="17">
        <v>1.6996257413519469</v>
      </c>
      <c r="D18" s="17">
        <v>13.313472487966665</v>
      </c>
    </row>
    <row r="19" spans="2:4">
      <c r="B19" t="s">
        <v>141</v>
      </c>
      <c r="C19" s="17">
        <v>1.5001849469964421</v>
      </c>
      <c r="D19" s="17">
        <v>14.198592062933335</v>
      </c>
    </row>
    <row r="20" spans="2:4">
      <c r="B20" t="s">
        <v>142</v>
      </c>
      <c r="C20" s="17">
        <v>1.488965557767731</v>
      </c>
      <c r="D20" s="17">
        <v>15.197753484433333</v>
      </c>
    </row>
    <row r="21" spans="2:4">
      <c r="B21" t="s">
        <v>143</v>
      </c>
      <c r="C21" s="17">
        <v>1.4751901212163097</v>
      </c>
      <c r="D21" s="17">
        <v>14.871729336866668</v>
      </c>
    </row>
    <row r="22" spans="2:4">
      <c r="B22" t="s">
        <v>144</v>
      </c>
      <c r="C22" s="17">
        <v>1.477947393750586</v>
      </c>
      <c r="D22" s="17">
        <v>15.023680039033332</v>
      </c>
    </row>
    <row r="23" spans="2:4">
      <c r="B23" t="s">
        <v>145</v>
      </c>
      <c r="C23" s="17">
        <v>1.4546322517891739</v>
      </c>
      <c r="D23" s="17">
        <v>15.448969097466666</v>
      </c>
    </row>
    <row r="24" spans="2:4">
      <c r="B24" t="s">
        <v>146</v>
      </c>
      <c r="C24" s="17">
        <v>1.5289841914667555</v>
      </c>
      <c r="D24" s="17">
        <v>15.976614834366668</v>
      </c>
    </row>
    <row r="25" spans="2:4">
      <c r="B25" t="s">
        <v>147</v>
      </c>
      <c r="C25" s="17">
        <v>1.5915252510928548</v>
      </c>
      <c r="D25" s="17">
        <v>15.485643633000002</v>
      </c>
    </row>
    <row r="26" spans="2:4">
      <c r="B26" t="s">
        <v>148</v>
      </c>
      <c r="C26" s="17">
        <v>1.5123414005547473</v>
      </c>
      <c r="D26" s="17">
        <v>15.387672035766666</v>
      </c>
    </row>
    <row r="27" spans="2:4">
      <c r="B27" t="s">
        <v>149</v>
      </c>
      <c r="C27" s="17">
        <v>1.5163604477419128</v>
      </c>
      <c r="D27" s="17">
        <v>15.640023147566664</v>
      </c>
    </row>
    <row r="28" spans="2:4">
      <c r="B28" t="s">
        <v>150</v>
      </c>
      <c r="C28" s="17">
        <v>1.195847188531806</v>
      </c>
      <c r="D28" s="17">
        <v>16.367758913899998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0"/>
  <sheetViews>
    <sheetView workbookViewId="0"/>
  </sheetViews>
  <sheetFormatPr defaultRowHeight="15"/>
  <cols>
    <col min="2" max="2" width="13.28515625" customWidth="1"/>
    <col min="3" max="4" width="12.5703125" customWidth="1"/>
    <col min="5" max="5" width="14.5703125" customWidth="1"/>
  </cols>
  <sheetData>
    <row r="1" spans="1:12">
      <c r="A1" s="9" t="s">
        <v>151</v>
      </c>
    </row>
    <row r="3" spans="1:12">
      <c r="A3" s="34" t="s">
        <v>502</v>
      </c>
    </row>
    <row r="4" spans="1:12">
      <c r="A4" s="34" t="s">
        <v>15</v>
      </c>
    </row>
    <row r="5" spans="1:12">
      <c r="A5" s="34" t="s">
        <v>152</v>
      </c>
    </row>
    <row r="7" spans="1:12" ht="30">
      <c r="A7" t="s">
        <v>153</v>
      </c>
      <c r="B7" s="22" t="s">
        <v>154</v>
      </c>
      <c r="C7" s="22" t="s">
        <v>155</v>
      </c>
      <c r="D7" s="22" t="s">
        <v>156</v>
      </c>
      <c r="E7" s="22" t="s">
        <v>157</v>
      </c>
    </row>
    <row r="8" spans="1:12">
      <c r="A8">
        <v>2012</v>
      </c>
      <c r="B8" s="17">
        <v>0.86875127972621202</v>
      </c>
      <c r="C8" s="17">
        <v>0.26618305203732401</v>
      </c>
      <c r="D8" s="17">
        <v>0.86233989645304798</v>
      </c>
      <c r="E8" s="17">
        <v>0.37934133552410298</v>
      </c>
      <c r="H8" s="43" t="s">
        <v>1</v>
      </c>
      <c r="I8" s="43"/>
      <c r="J8" s="43"/>
      <c r="K8" s="43"/>
      <c r="L8" s="43" t="s">
        <v>1</v>
      </c>
    </row>
    <row r="9" spans="1:12">
      <c r="A9">
        <v>2012</v>
      </c>
      <c r="B9" s="17">
        <v>0.96392371053580805</v>
      </c>
      <c r="C9" s="17">
        <v>0.34044651861230302</v>
      </c>
      <c r="D9" s="17">
        <v>1.0497528019507401</v>
      </c>
      <c r="E9" s="17">
        <v>0.47594013556743697</v>
      </c>
    </row>
    <row r="10" spans="1:12">
      <c r="A10">
        <v>2013</v>
      </c>
      <c r="B10" s="17">
        <v>0.82209600447728504</v>
      </c>
      <c r="C10" s="17">
        <v>0.30554442116726999</v>
      </c>
      <c r="D10" s="17">
        <v>0.86471900901721499</v>
      </c>
      <c r="E10" s="17">
        <v>0.38653338191092101</v>
      </c>
      <c r="H10" s="43"/>
      <c r="I10" s="43"/>
      <c r="J10" s="43"/>
      <c r="K10" s="43"/>
      <c r="L10" s="43"/>
    </row>
    <row r="11" spans="1:12">
      <c r="A11">
        <v>2013</v>
      </c>
      <c r="B11" s="17">
        <v>0.69694448646195695</v>
      </c>
      <c r="C11" s="17">
        <v>0.251852972318863</v>
      </c>
      <c r="D11" s="17">
        <v>0.66558816732146997</v>
      </c>
      <c r="E11" s="17">
        <v>0.272128495493413</v>
      </c>
    </row>
    <row r="12" spans="1:12">
      <c r="A12">
        <v>2014</v>
      </c>
      <c r="B12" s="17">
        <v>0.50182447709516398</v>
      </c>
      <c r="C12" s="17">
        <v>0.16043459119027501</v>
      </c>
      <c r="D12" s="17">
        <v>0.39938733635811902</v>
      </c>
      <c r="E12" s="17">
        <v>0.16125769441955901</v>
      </c>
    </row>
    <row r="13" spans="1:12">
      <c r="A13">
        <v>2014</v>
      </c>
      <c r="B13" s="17">
        <v>0.44432695511102699</v>
      </c>
      <c r="C13" s="17">
        <v>0.15317873024609999</v>
      </c>
      <c r="D13" s="17">
        <v>0.37960362719592899</v>
      </c>
      <c r="E13" s="17">
        <v>0.15333459676446801</v>
      </c>
    </row>
    <row r="14" spans="1:12">
      <c r="A14">
        <v>2015</v>
      </c>
      <c r="B14" s="17">
        <v>0.35436916844997202</v>
      </c>
      <c r="C14" s="17">
        <v>0.123757058019715</v>
      </c>
      <c r="D14" s="17">
        <v>0.34485334395697398</v>
      </c>
      <c r="E14" s="17">
        <v>0.12698570788307401</v>
      </c>
    </row>
    <row r="15" spans="1:12">
      <c r="A15">
        <v>2015</v>
      </c>
      <c r="B15" s="17">
        <v>0.34078801237999101</v>
      </c>
      <c r="C15" s="17">
        <v>0.12768980116471099</v>
      </c>
      <c r="D15" s="17">
        <v>0.34226636058156201</v>
      </c>
      <c r="E15" s="17">
        <v>0.12226769138636601</v>
      </c>
    </row>
    <row r="16" spans="1:12">
      <c r="A16">
        <v>2016</v>
      </c>
      <c r="B16" s="17">
        <v>0.30266158425380102</v>
      </c>
      <c r="C16" s="17">
        <v>0.138940322486336</v>
      </c>
      <c r="D16" s="17">
        <v>0.32649751392415899</v>
      </c>
      <c r="E16" s="17">
        <v>0.120355946309298</v>
      </c>
    </row>
    <row r="17" spans="1:5">
      <c r="A17">
        <v>2016</v>
      </c>
      <c r="B17" s="17">
        <v>0.28588017362935098</v>
      </c>
      <c r="C17" s="17">
        <v>0.11418618153667499</v>
      </c>
      <c r="D17" s="17">
        <v>0.31831610357353302</v>
      </c>
      <c r="E17" s="17">
        <v>0.121646766611989</v>
      </c>
    </row>
    <row r="18" spans="1:5">
      <c r="A18">
        <v>2017</v>
      </c>
      <c r="B18" s="17">
        <v>0.282592005749849</v>
      </c>
      <c r="C18" s="17">
        <v>9.1747115546916294E-2</v>
      </c>
      <c r="D18" s="17">
        <v>0.30093924504402297</v>
      </c>
      <c r="E18" s="17">
        <v>0.114249286976823</v>
      </c>
    </row>
    <row r="19" spans="1:5">
      <c r="A19">
        <v>2017</v>
      </c>
      <c r="B19" s="17">
        <v>0.27044645214121399</v>
      </c>
      <c r="C19" s="17">
        <v>0.13414575016566199</v>
      </c>
      <c r="D19" s="17">
        <v>0.27756309574264698</v>
      </c>
      <c r="E19" s="17">
        <v>0.118005867052263</v>
      </c>
    </row>
    <row r="20" spans="1:5">
      <c r="A20">
        <v>2018</v>
      </c>
      <c r="B20" s="17">
        <v>0.243459625122146</v>
      </c>
      <c r="C20" s="17">
        <v>0.106600337567736</v>
      </c>
      <c r="D20" s="17">
        <v>0.221016937423228</v>
      </c>
      <c r="E20" s="17">
        <v>0.122835245064964</v>
      </c>
    </row>
    <row r="21" spans="1:5">
      <c r="A21">
        <v>2018</v>
      </c>
      <c r="B21" s="17">
        <v>0.35306766364834802</v>
      </c>
      <c r="C21" s="17">
        <v>0.131015927214574</v>
      </c>
      <c r="D21" s="17">
        <v>0.41817028628917602</v>
      </c>
      <c r="E21" s="17">
        <v>0.143910067143451</v>
      </c>
    </row>
    <row r="22" spans="1:5">
      <c r="A22">
        <v>2019</v>
      </c>
      <c r="B22" s="17">
        <v>0.32473709587041799</v>
      </c>
      <c r="C22" s="17">
        <v>0.148294869623008</v>
      </c>
      <c r="D22" s="17">
        <v>0.385285875057925</v>
      </c>
      <c r="E22" s="17">
        <v>0.12710461857581001</v>
      </c>
    </row>
    <row r="23" spans="1:5">
      <c r="A23">
        <v>2019</v>
      </c>
      <c r="B23" s="17">
        <v>0.27126821708582599</v>
      </c>
      <c r="C23" s="17">
        <v>0.124691769579789</v>
      </c>
      <c r="D23" s="17">
        <v>0.419892873484842</v>
      </c>
      <c r="E23" s="17">
        <v>0.14400172263743</v>
      </c>
    </row>
    <row r="24" spans="1:5">
      <c r="A24">
        <v>2019</v>
      </c>
      <c r="B24" s="17">
        <v>0.22281966781912399</v>
      </c>
      <c r="C24" s="17">
        <v>0.10445462293904501</v>
      </c>
      <c r="D24" s="17">
        <v>0.32329115894843402</v>
      </c>
      <c r="E24" s="17">
        <v>0.114479872148879</v>
      </c>
    </row>
    <row r="25" spans="1:5">
      <c r="A25">
        <v>2020</v>
      </c>
      <c r="B25" s="17">
        <v>0.16585953378666601</v>
      </c>
      <c r="C25" s="17">
        <v>0.132988733595965</v>
      </c>
      <c r="D25" s="17">
        <v>0.242401287756841</v>
      </c>
      <c r="E25" s="17">
        <v>0.11646624372691999</v>
      </c>
    </row>
    <row r="26" spans="1:5">
      <c r="A26">
        <v>2020</v>
      </c>
      <c r="B26" s="17">
        <v>0.21261229299443801</v>
      </c>
      <c r="C26" s="17">
        <v>0.12163754545569699</v>
      </c>
      <c r="D26" s="17">
        <v>0.26384701823168</v>
      </c>
      <c r="E26" s="17">
        <v>0.105439802783017</v>
      </c>
    </row>
    <row r="27" spans="1:5">
      <c r="A27">
        <v>2021</v>
      </c>
      <c r="B27" s="17">
        <v>0.19058903608838701</v>
      </c>
      <c r="C27" s="17">
        <v>9.1765091449964101E-2</v>
      </c>
      <c r="D27" s="17">
        <v>0.32361960826616898</v>
      </c>
      <c r="E27" s="17">
        <v>8.6298562204311896E-2</v>
      </c>
    </row>
    <row r="28" spans="1:5">
      <c r="A28">
        <v>2021</v>
      </c>
      <c r="B28" s="17">
        <v>0.17355673199862401</v>
      </c>
      <c r="C28" s="17">
        <v>0.105263698401532</v>
      </c>
      <c r="D28" s="17">
        <v>0.51547234376447404</v>
      </c>
      <c r="E28" s="17">
        <v>0.114428321554482</v>
      </c>
    </row>
    <row r="29" spans="1:5">
      <c r="A29">
        <v>2022</v>
      </c>
      <c r="B29" s="17">
        <v>0.15580719166738199</v>
      </c>
      <c r="C29" s="17">
        <v>9.8882359436149703E-2</v>
      </c>
      <c r="D29" s="17">
        <v>0.73793211024585703</v>
      </c>
      <c r="E29" s="17">
        <v>0.25257676293781001</v>
      </c>
    </row>
    <row r="30" spans="1:5">
      <c r="A30">
        <v>2023</v>
      </c>
      <c r="B30" s="17">
        <v>0.10550059075557</v>
      </c>
      <c r="C30" s="17">
        <v>8.2825124416703505E-2</v>
      </c>
      <c r="D30" s="17">
        <v>0.43038648307057797</v>
      </c>
      <c r="E30" s="17">
        <v>0.25676844275926303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5"/>
  <sheetViews>
    <sheetView workbookViewId="0"/>
  </sheetViews>
  <sheetFormatPr defaultRowHeight="15"/>
  <cols>
    <col min="1" max="1" width="14.42578125" customWidth="1"/>
    <col min="2" max="4" width="9.42578125" bestFit="1" customWidth="1"/>
  </cols>
  <sheetData>
    <row r="1" spans="1:11">
      <c r="A1" s="9" t="s">
        <v>158</v>
      </c>
    </row>
    <row r="2" spans="1:11">
      <c r="A2" s="11"/>
    </row>
    <row r="3" spans="1:11">
      <c r="A3" s="11" t="s">
        <v>159</v>
      </c>
    </row>
    <row r="4" spans="1:11">
      <c r="A4" s="11" t="s">
        <v>160</v>
      </c>
    </row>
    <row r="5" spans="1:11">
      <c r="A5" s="11" t="s">
        <v>161</v>
      </c>
    </row>
    <row r="8" spans="1:11">
      <c r="A8" t="s">
        <v>162</v>
      </c>
      <c r="B8" s="18">
        <v>44621</v>
      </c>
      <c r="C8" s="18">
        <v>44805</v>
      </c>
      <c r="D8">
        <v>2023</v>
      </c>
      <c r="G8" s="45" t="s">
        <v>1</v>
      </c>
      <c r="H8" s="46"/>
      <c r="I8" s="46"/>
      <c r="J8" s="46"/>
      <c r="K8" s="45" t="s">
        <v>1</v>
      </c>
    </row>
    <row r="9" spans="1:11">
      <c r="A9" t="s">
        <v>163</v>
      </c>
      <c r="B9" s="17">
        <v>24.74343</v>
      </c>
      <c r="C9" s="17">
        <v>27.787269999999999</v>
      </c>
      <c r="D9" s="17">
        <v>27.47278</v>
      </c>
    </row>
    <row r="10" spans="1:11">
      <c r="A10" t="s">
        <v>164</v>
      </c>
      <c r="B10" s="17">
        <v>17.83447</v>
      </c>
      <c r="C10" s="17">
        <v>20.555689999999998</v>
      </c>
      <c r="D10" s="17">
        <v>28.26061</v>
      </c>
    </row>
    <row r="11" spans="1:11">
      <c r="A11" t="s">
        <v>165</v>
      </c>
      <c r="B11" s="17">
        <v>29.949000000000002</v>
      </c>
      <c r="C11" s="17">
        <v>46.215949999999999</v>
      </c>
      <c r="D11" s="17">
        <v>29.9693</v>
      </c>
    </row>
    <row r="12" spans="1:11">
      <c r="A12" t="s">
        <v>166</v>
      </c>
      <c r="B12" s="17">
        <v>26.927679999999999</v>
      </c>
      <c r="C12" s="17">
        <v>32.726669999999999</v>
      </c>
      <c r="D12" s="17">
        <v>26.20955</v>
      </c>
    </row>
    <row r="13" spans="1:11">
      <c r="A13" t="s">
        <v>167</v>
      </c>
      <c r="B13" s="17">
        <v>26.936579999999999</v>
      </c>
      <c r="C13" s="17">
        <v>31.05087</v>
      </c>
      <c r="D13" s="17">
        <v>30.211269999999999</v>
      </c>
    </row>
    <row r="14" spans="1:11">
      <c r="A14" t="s">
        <v>168</v>
      </c>
      <c r="B14" s="17">
        <v>23.791429999999998</v>
      </c>
      <c r="C14" s="17">
        <v>24.448309999999999</v>
      </c>
      <c r="D14" s="17">
        <v>24.769449999999999</v>
      </c>
    </row>
    <row r="15" spans="1:11">
      <c r="A15" t="s">
        <v>169</v>
      </c>
      <c r="B15" s="17">
        <v>26.159569999999999</v>
      </c>
      <c r="C15" s="17">
        <v>28.799689999999998</v>
      </c>
      <c r="D15" s="17">
        <v>29.151720000000001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16"/>
  <sheetViews>
    <sheetView workbookViewId="0"/>
  </sheetViews>
  <sheetFormatPr defaultRowHeight="15"/>
  <cols>
    <col min="1" max="1" width="9.5703125" customWidth="1"/>
  </cols>
  <sheetData>
    <row r="1" spans="1:10">
      <c r="A1" s="9" t="s">
        <v>170</v>
      </c>
    </row>
    <row r="2" spans="1:10">
      <c r="A2" s="11"/>
    </row>
    <row r="3" spans="1:10">
      <c r="A3" s="11" t="s">
        <v>171</v>
      </c>
    </row>
    <row r="4" spans="1:10">
      <c r="A4" s="11" t="s">
        <v>160</v>
      </c>
    </row>
    <row r="5" spans="1:10">
      <c r="A5" s="11" t="s">
        <v>172</v>
      </c>
    </row>
    <row r="9" spans="1:10">
      <c r="A9" t="s">
        <v>162</v>
      </c>
      <c r="B9" s="15" t="s">
        <v>173</v>
      </c>
      <c r="C9" s="15" t="s">
        <v>174</v>
      </c>
      <c r="F9" s="45" t="s">
        <v>175</v>
      </c>
      <c r="G9" s="46"/>
      <c r="H9" s="46"/>
      <c r="I9" s="46"/>
      <c r="J9" s="45" t="s">
        <v>175</v>
      </c>
    </row>
    <row r="10" spans="1:10">
      <c r="A10" t="s">
        <v>163</v>
      </c>
      <c r="B10" s="15">
        <v>0.45982729999999999</v>
      </c>
      <c r="C10" s="15">
        <v>0.55559999999999998</v>
      </c>
    </row>
    <row r="11" spans="1:10">
      <c r="A11" t="s">
        <v>176</v>
      </c>
      <c r="B11" s="15">
        <v>0.44377040000000001</v>
      </c>
      <c r="C11" s="15">
        <v>0.5181</v>
      </c>
    </row>
    <row r="12" spans="1:10">
      <c r="A12" t="s">
        <v>177</v>
      </c>
      <c r="B12" s="15">
        <v>0.49741030000000003</v>
      </c>
      <c r="C12" s="15">
        <v>0.67869999999999997</v>
      </c>
    </row>
    <row r="13" spans="1:10">
      <c r="A13" t="s">
        <v>503</v>
      </c>
      <c r="B13" s="15">
        <v>0.32605689999999998</v>
      </c>
      <c r="C13" s="15">
        <v>0.6784</v>
      </c>
    </row>
    <row r="14" spans="1:10">
      <c r="A14" t="s">
        <v>504</v>
      </c>
      <c r="B14" s="15">
        <v>0.29630830000000002</v>
      </c>
      <c r="C14" s="15">
        <v>0.61829999999999996</v>
      </c>
    </row>
    <row r="15" spans="1:10">
      <c r="A15" t="s">
        <v>505</v>
      </c>
      <c r="B15" s="15">
        <v>0.55593420000000004</v>
      </c>
      <c r="C15" s="15">
        <v>0.6613</v>
      </c>
    </row>
    <row r="16" spans="1:10">
      <c r="A16" t="s">
        <v>506</v>
      </c>
      <c r="B16" s="15">
        <v>0.59706870000000001</v>
      </c>
      <c r="C16" s="15">
        <v>0.74529999999999996</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98389378FF544DB4FC1B7FF5E9FAA7" ma:contentTypeVersion="11" ma:contentTypeDescription="Create a new document." ma:contentTypeScope="" ma:versionID="7a9a07ad7f89ae808d7ae3ff44cd9d99">
  <xsd:schema xmlns:xsd="http://www.w3.org/2001/XMLSchema" xmlns:xs="http://www.w3.org/2001/XMLSchema" xmlns:p="http://schemas.microsoft.com/office/2006/metadata/properties" xmlns:ns1="http://schemas.microsoft.com/sharepoint/v3/fields" xmlns:ns3="87a68d26-3f47-469e-abd6-34b05b40d38e" targetNamespace="http://schemas.microsoft.com/office/2006/metadata/properties" ma:root="true" ma:fieldsID="71f68e35371688ae61691133b9e9f8b6" ns1:_="" ns3:_="">
    <xsd:import namespace="http://schemas.microsoft.com/sharepoint/v3/fields"/>
    <xsd:import namespace="87a68d26-3f47-469e-abd6-34b05b40d38e"/>
    <xsd:element name="properties">
      <xsd:complexType>
        <xsd:sequence>
          <xsd:element name="documentManagement">
            <xsd:complexType>
              <xsd:all>
                <xsd:element ref="ns1: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0" nillable="true" ma:displayName="Date Modified"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7a68d26-3f47-469e-abd6-34b05b40d38e"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589D0C8F-8ADD-4374-B6B0-F79EA9D13190}">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7a68d26-3f47-469e-abd6-34b05b40d38e"/>
    <ds:schemaRef ds:uri="http://purl.org/dc/elements/1.1/"/>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AE61ACB2-ED70-4E5B-8D47-9F8E2D976EB8}">
  <ds:schemaRefs>
    <ds:schemaRef ds:uri="http://schemas.microsoft.com/sharepoint/v3/contenttype/forms"/>
  </ds:schemaRefs>
</ds:datastoreItem>
</file>

<file path=customXml/itemProps3.xml><?xml version="1.0" encoding="utf-8"?>
<ds:datastoreItem xmlns:ds="http://schemas.openxmlformats.org/officeDocument/2006/customXml" ds:itemID="{64D1473F-2A7B-4250-835E-703AD05E85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87a68d26-3f47-469e-abd6-34b05b40d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F8E29B6-2248-4C84-AF83-3C44C49237E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Disclaimer</vt:lpstr>
      <vt:lpstr>Chart 17</vt:lpstr>
      <vt:lpstr>Chart 18</vt:lpstr>
      <vt:lpstr>Chart 19</vt:lpstr>
      <vt:lpstr>Chart 20</vt:lpstr>
      <vt:lpstr>Chart 21</vt:lpstr>
      <vt:lpstr>Chart 22</vt:lpstr>
      <vt:lpstr>Chart 23</vt:lpstr>
      <vt:lpstr>Chart 24</vt:lpstr>
      <vt:lpstr>Chart 25</vt:lpstr>
      <vt:lpstr>Chart 26</vt:lpstr>
      <vt:lpstr>Chart 27</vt:lpstr>
      <vt:lpstr>Chart 28</vt:lpstr>
      <vt:lpstr>Chart 29</vt:lpstr>
      <vt:lpstr>Chart 30</vt:lpstr>
      <vt:lpstr>Chart 31</vt:lpstr>
      <vt:lpstr>Chart 32</vt:lpstr>
      <vt:lpstr>Chart 33</vt:lpstr>
      <vt:lpstr>Chart 34</vt:lpstr>
      <vt:lpstr>Chart 35</vt:lpstr>
      <vt:lpstr>Chart 36</vt:lpstr>
      <vt:lpstr>Chart 37</vt:lpstr>
      <vt:lpstr>Chart 38</vt:lpstr>
      <vt:lpstr>Chart 39</vt:lpstr>
      <vt:lpstr>Chart 40</vt:lpstr>
      <vt:lpstr>Chart 41</vt:lpstr>
      <vt:lpstr>Chart 42</vt:lpstr>
    </vt:vector>
  </TitlesOfParts>
  <Manager/>
  <Company>Central Bank of Ireland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FSR 2024 I Resilience Chartpack</dc:title>
  <dc:subject/>
  <dc:creator>Gavin Caroline</dc:creator>
  <cp:keywords>Public</cp:keywords>
  <dc:description/>
  <cp:lastModifiedBy>Central Bank of Ireland</cp:lastModifiedBy>
  <cp:revision/>
  <dcterms:created xsi:type="dcterms:W3CDTF">2022-10-25T13:59:38Z</dcterms:created>
  <dcterms:modified xsi:type="dcterms:W3CDTF">2024-06-10T15:15:03Z</dcterms:modified>
  <cp:category>Public</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75ac49e3-c356-4329-b026-21e4f94668a2</vt:lpwstr>
  </property>
  <property fmtid="{D5CDD505-2E9C-101B-9397-08002B2CF9AE}" pid="3" name="bjSaver">
    <vt:lpwstr>qxGqXmU25udlLmd6XDkdswAVWJnwJa7g</vt:lpwstr>
  </property>
  <property fmtid="{D5CDD505-2E9C-101B-9397-08002B2CF9AE}" pid="4" name="ContentTypeId">
    <vt:lpwstr>0x010100CD98389378FF544DB4FC1B7FF5E9FAA7</vt:lpwstr>
  </property>
  <property fmtid="{D5CDD505-2E9C-101B-9397-08002B2CF9AE}" pid="5" name="bjClsUserRVM">
    <vt:lpwstr>[]</vt:lpwstr>
  </property>
  <property fmtid="{D5CDD505-2E9C-101B-9397-08002B2CF9AE}" pid="6" name="bjDocumentSecurityLabel">
    <vt:lpwstr>Public</vt:lpwstr>
  </property>
  <property fmtid="{D5CDD505-2E9C-101B-9397-08002B2CF9AE}" pid="7"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8" name="bjDocumentLabelXML-0">
    <vt:lpwstr>ames.com/2008/01/sie/internal/label"&gt;&lt;element uid="33ed6465-8d2f-4fab-bbbc-787e2c148707" value="" /&gt;&lt;element uid="28c775dd-3fa7-40f2-8368-0e7fa48abc25" value="" /&gt;&lt;/sisl&gt;</vt:lpwstr>
  </property>
  <property fmtid="{D5CDD505-2E9C-101B-9397-08002B2CF9AE}" pid="9" name="bjLeftHeaderLabel-first">
    <vt:lpwstr>&amp;"Times New Roman,Regular"&amp;12&amp;K000000 </vt:lpwstr>
  </property>
  <property fmtid="{D5CDD505-2E9C-101B-9397-08002B2CF9AE}" pid="10" name="bjLeftHeaderLabel-even">
    <vt:lpwstr>&amp;"Times New Roman,Regular"&amp;12&amp;K000000 </vt:lpwstr>
  </property>
  <property fmtid="{D5CDD505-2E9C-101B-9397-08002B2CF9AE}" pid="11" name="bjLeftHeaderLabel">
    <vt:lpwstr>&amp;"Times New Roman,Regular"&amp;12&amp;K000000 </vt:lpwstr>
  </property>
  <property fmtid="{D5CDD505-2E9C-101B-9397-08002B2CF9AE}" pid="12" name="_AdHocReviewCycleID">
    <vt:i4>-926898738</vt:i4>
  </property>
  <property fmtid="{D5CDD505-2E9C-101B-9397-08002B2CF9AE}" pid="13" name="_NewReviewCycle">
    <vt:lpwstr/>
  </property>
  <property fmtid="{D5CDD505-2E9C-101B-9397-08002B2CF9AE}" pid="14" name="_EmailSubject">
    <vt:lpwstr>FSR documents</vt:lpwstr>
  </property>
  <property fmtid="{D5CDD505-2E9C-101B-9397-08002B2CF9AE}" pid="15" name="_AuthorEmail">
    <vt:lpwstr>caroline.gavin@centralbank.ie</vt:lpwstr>
  </property>
  <property fmtid="{D5CDD505-2E9C-101B-9397-08002B2CF9AE}" pid="16" name="_AuthorEmailDisplayName">
    <vt:lpwstr>Gavin, Caroline</vt:lpwstr>
  </property>
  <property fmtid="{D5CDD505-2E9C-101B-9397-08002B2CF9AE}" pid="17" name="_ReviewingToolsShownOnce">
    <vt:lpwstr/>
  </property>
</Properties>
</file>